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ection-Specific Information\2022 Election Information\1 Special (Feb 8)\County Certification Forms\"/>
    </mc:Choice>
  </mc:AlternateContent>
  <xr:revisionPtr revIDLastSave="0" documentId="13_ncr:1_{E2017854-F329-4F73-B509-1FDD6E92BC2E}" xr6:coauthVersionLast="46" xr6:coauthVersionMax="46" xr10:uidLastSave="{00000000-0000-0000-0000-000000000000}"/>
  <bookViews>
    <workbookView xWindow="-98" yWindow="-98" windowWidth="28996" windowHeight="15796" xr2:uid="{04C987BB-6F8D-4768-831E-E6242D9FF81D}"/>
  </bookViews>
  <sheets>
    <sheet name="README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41" i="1"/>
</calcChain>
</file>

<file path=xl/sharedStrings.xml><?xml version="1.0" encoding="utf-8"?>
<sst xmlns="http://schemas.openxmlformats.org/spreadsheetml/2006/main" count="111" uniqueCount="110">
  <si>
    <t>County</t>
  </si>
  <si>
    <t>Active Voters</t>
  </si>
  <si>
    <t>Inactive Voters</t>
  </si>
  <si>
    <t>Voters credited in EMS</t>
  </si>
  <si>
    <t>Credited envelopes without ballots</t>
  </si>
  <si>
    <t>Not credited in EMS</t>
  </si>
  <si>
    <t>Ballots Issued</t>
  </si>
  <si>
    <t>UOCAVA Ballots Issued</t>
  </si>
  <si>
    <t>Provisional Ballots Issued</t>
  </si>
  <si>
    <t>DRE Ballots Issued</t>
  </si>
  <si>
    <t>Ballots Received</t>
  </si>
  <si>
    <t>UOCAVA Ballots Received</t>
  </si>
  <si>
    <t>Federal Write-In Ballots Received</t>
  </si>
  <si>
    <t>Provisional Ballots Received</t>
  </si>
  <si>
    <t>DRE Ballots cast</t>
  </si>
  <si>
    <t>Ballots Counted</t>
  </si>
  <si>
    <t>UOCAVA Ballots Counted</t>
  </si>
  <si>
    <t>Federal Write-in Ballots Counted</t>
  </si>
  <si>
    <t>Provisional Ballots Counted</t>
  </si>
  <si>
    <t>DRE Ballots counted</t>
  </si>
  <si>
    <t>Ballots Forwarded</t>
  </si>
  <si>
    <t>Provisional Ballots Forwarded</t>
  </si>
  <si>
    <t>Ballots forwarded for late transfer</t>
  </si>
  <si>
    <t>Total ballots Rejected</t>
  </si>
  <si>
    <t>Total ballots Rejected - Missing Signature</t>
  </si>
  <si>
    <t>Total ballots Rejected - Bad Signature</t>
  </si>
  <si>
    <t>Total ballots Rejected - Late Postmark</t>
  </si>
  <si>
    <t>Total ballots Rejected - Electronic with no hardcopy</t>
  </si>
  <si>
    <t>Total ballots Rejected - Other reason</t>
  </si>
  <si>
    <t>UOCAVA ballots Rejected - Total</t>
  </si>
  <si>
    <t>UOCAVA ballots Rejected - Missing Signature</t>
  </si>
  <si>
    <t>UOCAVA ballots Rejected - Bad Signature</t>
  </si>
  <si>
    <t>UOCAVA ballots Rejected - Late Postmark</t>
  </si>
  <si>
    <t>UOCAVA ballots Rejected - Other reason</t>
  </si>
  <si>
    <t>Federal Write-in ballots rejected - Total</t>
  </si>
  <si>
    <t>Federal Write-in ballots rejected - Missing Signature</t>
  </si>
  <si>
    <t>Federal Write-in ballots rejected - Bad Signature</t>
  </si>
  <si>
    <t>Federal Write-in ballots rejected - Late Postmark</t>
  </si>
  <si>
    <t>Federal Write-in ballots rejected - Other reason</t>
  </si>
  <si>
    <t>Provisional ballots Rejected - Total</t>
  </si>
  <si>
    <t>Provisional ballots Rejected - Missing Signature</t>
  </si>
  <si>
    <t>Provisional ballots Rejected - Bad Signature</t>
  </si>
  <si>
    <t>Provisional ballots Rejected - Late Postmark</t>
  </si>
  <si>
    <t>Provisional ballots Rejected - Other reason</t>
  </si>
  <si>
    <t>DRE ballots Rejected - Total</t>
  </si>
  <si>
    <t>Replacement ballots - Requested</t>
  </si>
  <si>
    <t>Replacement ballots - Issued</t>
  </si>
  <si>
    <t>Replacement ballots - Received</t>
  </si>
  <si>
    <t>Replacement ballots - Counted</t>
  </si>
  <si>
    <t>Replacement ballots - Rejected</t>
  </si>
  <si>
    <t>Generated by MyBallot</t>
  </si>
  <si>
    <t>Generated by other online program</t>
  </si>
  <si>
    <t>Generated by PDF originating from county</t>
  </si>
  <si>
    <t>Non-UOCAVA ballots issued by email, fax or online program</t>
  </si>
  <si>
    <t>Ballots Received by Email</t>
  </si>
  <si>
    <t>Ballots Received by fax</t>
  </si>
  <si>
    <t>Non-UOCAVA ballots received by email or fax</t>
  </si>
  <si>
    <t>Received by dropbox</t>
  </si>
  <si>
    <t>Automark ballots</t>
  </si>
  <si>
    <t>Explained EMS discrepancy</t>
  </si>
  <si>
    <t>Explained category discrepancy</t>
  </si>
  <si>
    <t>Adams</t>
  </si>
  <si>
    <t>Whitman County Sent me 2 ballots and I sent 2 ballots to Whitman County</t>
  </si>
  <si>
    <t>Asotin</t>
  </si>
  <si>
    <t xml:space="preserve">The discrepancy of the 3 Ballots were for Whitman County Voters and Whitman County has credited those voters. </t>
  </si>
  <si>
    <t>Benton</t>
  </si>
  <si>
    <t>The 2 that are showing as a discrepancy are the voters that returned an empty envelope but were given credit for voting.</t>
  </si>
  <si>
    <t>Chelan</t>
  </si>
  <si>
    <t>Clallam (No Special)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</si>
  <si>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</si>
  <si>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</si>
  <si>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</si>
  <si>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</si>
  <si>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</si>
  <si>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</si>
  <si>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</si>
  <si>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</si>
  <si>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 xml:space="preserve">There was 2 accepted ballots for the same person in the same batch that was discovered too late in the Election. 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</si>
  <si>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</si>
  <si>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</si>
  <si>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</si>
  <si>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</si>
  <si>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</si>
  <si>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</si>
  <si>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</si>
  <si>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</si>
  <si>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</si>
  <si>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</si>
  <si>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</si>
  <si>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Pend Oreille (included with Spokane)</t>
  </si>
  <si>
    <t>Pierce</t>
  </si>
  <si>
    <t>San Juan</t>
  </si>
  <si>
    <t>Skagit</t>
  </si>
  <si>
    <t>We had 2 provisional ballots issued that were accepted by the Canvassing Board</t>
  </si>
  <si>
    <t>Skamania</t>
  </si>
  <si>
    <t>Snohomish</t>
  </si>
  <si>
    <t>One empty security envelope was discovered after separation from the ballot return envelope. Unable to identify the voter and remove voting credit</t>
  </si>
  <si>
    <t>Spokane</t>
  </si>
  <si>
    <t>Due to shared school districts, 26 Spokane County ballots were tabulated in Whitman County. The 26 voters were credited in Spokane County.</t>
  </si>
  <si>
    <t>Stevens</t>
  </si>
  <si>
    <t>Thurston</t>
  </si>
  <si>
    <t>Wahkiakum</t>
  </si>
  <si>
    <t>Walla Walla</t>
  </si>
  <si>
    <t>We have one more ballot counted than voter credited.  After review of our logs, we assume one envelope contained two ballots and was not caught by our processing team.</t>
  </si>
  <si>
    <t>Whatcom</t>
  </si>
  <si>
    <t>Whitman</t>
  </si>
  <si>
    <t xml:space="preserve">Whitman County has multiple shared school districts. We received 26 ballots from Spokane County, and 2 Ballots from Adams County. We also sent 2 ballots to Adams County, 3 ballots to Asotin County, the ballots that were sent on to these counties were credited in Whitman County. </t>
  </si>
  <si>
    <t>Yakima</t>
  </si>
  <si>
    <t>Total</t>
  </si>
  <si>
    <t>Pacific (included with Lewis)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</si>
</sst>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14" fontId="4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0" fontId="0" fillId="0" borderId="0" xfId="0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463550</xdr:colOff>
      <xdr:row>2</xdr:row>
      <xdr:rowOff>114300</xdr:rowOff>
    </xdr:from>
    <xdr:to>
      <xdr:col>7</xdr:col>
      <xdr:colOff>565150</xdr:colOff>
      <xdr:row>6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1830E2-4FA0-4D59-A0B5-FE3062FAEC8B}"/>
            </a:ext>
          </a:extLst>
        </xdr:cNvPr>
        <xdr:cNvSpPr txBox="1"/>
      </xdr:nvSpPr>
      <xdr:spPr>
        <a:xfrm>
          <a:off x="463550" y="476250"/>
          <a:ext cx="4502150" cy="73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included in this spreadsheet include revisions for accuracy and may have been updated after a county certified an election. For questions, please contact our office or the individual county auditor’s office.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A3088-8AB8-4B2A-BB87-5D426174A9F2}">
  <dimension ref="A1:B3"/>
  <sheetViews>
    <sheetView tabSelected="1" workbookViewId="0">
      <selection activeCell="A2" sqref="A2"/>
    </sheetView>
  </sheetViews>
  <sheetFormatPr defaultColWidth="8.796875" defaultRowHeight="14.25" x14ac:dyDescent="0.45"/>
  <cols>
    <col min="1" max="1" width="10.19921875" style="1" bestFit="1" customWidth="1"/>
    <col min="2" max="16384" width="8.796875" style="1"/>
  </cols>
  <sheetData>
    <row r="1" spans="1:2" x14ac:dyDescent="0.45">
      <c r="A1" s="3">
        <v>44620</v>
      </c>
    </row>
    <row r="3" spans="1:2" x14ac:dyDescent="0.45">
      <c r="B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F90F-CCF6-4C3D-ACAF-DF9CECA425AB}">
  <dimension ref="A1:BI41"/>
  <sheetViews>
    <sheetView workbookViewId="0">
      <selection activeCell="B6" sqref="B6"/>
    </sheetView>
  </sheetViews>
  <sheetFormatPr defaultRowHeight="14.25" x14ac:dyDescent="0.45"/>
  <cols>
    <col min="1" max="1" width="30.06640625" bestFit="1" customWidth="1"/>
    <col min="2" max="2" width="12.33203125" bestFit="1" customWidth="1"/>
    <col min="3" max="3" width="12.46484375" bestFit="1" customWidth="1"/>
    <col min="4" max="4" width="18.796875" bestFit="1" customWidth="1"/>
    <col min="5" max="5" width="16.3984375" customWidth="1"/>
    <col min="6" max="6" width="16.59765625" bestFit="1" customWidth="1"/>
    <col min="7" max="7" width="12.33203125" bestFit="1" customWidth="1"/>
    <col min="8" max="8" width="14.46484375" customWidth="1"/>
    <col min="9" max="9" width="13.46484375" customWidth="1"/>
    <col min="10" max="10" width="15.19921875" bestFit="1" customWidth="1"/>
    <col min="11" max="11" width="13.6640625" bestFit="1" customWidth="1"/>
    <col min="12" max="13" width="14.73046875" customWidth="1"/>
    <col min="14" max="14" width="15.06640625" customWidth="1"/>
    <col min="15" max="15" width="13.46484375" bestFit="1" customWidth="1"/>
    <col min="16" max="16" width="13.265625" bestFit="1" customWidth="1"/>
    <col min="17" max="17" width="13.73046875" customWidth="1"/>
    <col min="18" max="18" width="16.06640625" customWidth="1"/>
    <col min="19" max="19" width="14.1328125" customWidth="1"/>
    <col min="20" max="20" width="11.06640625" customWidth="1"/>
    <col min="21" max="24" width="12.3984375" customWidth="1"/>
    <col min="25" max="58" width="15.53125" customWidth="1"/>
    <col min="59" max="59" width="14.3984375" bestFit="1" customWidth="1"/>
    <col min="60" max="60" width="57.3984375" style="5" customWidth="1"/>
    <col min="61" max="61" width="57.19921875" style="5" customWidth="1"/>
  </cols>
  <sheetData>
    <row r="1" spans="1:61" s="4" customFormat="1" ht="57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</row>
    <row r="2" spans="1:61" ht="28.5" x14ac:dyDescent="0.45">
      <c r="A2" t="s">
        <v>61</v>
      </c>
      <c r="B2" s="6">
        <v>7807</v>
      </c>
      <c r="C2" s="6">
        <v>408</v>
      </c>
      <c r="D2" s="6">
        <v>2439</v>
      </c>
      <c r="E2" s="6">
        <v>1</v>
      </c>
      <c r="F2" s="6">
        <v>0</v>
      </c>
      <c r="G2" s="6">
        <v>7823</v>
      </c>
      <c r="H2" s="6">
        <v>55</v>
      </c>
      <c r="I2" s="6">
        <v>0</v>
      </c>
      <c r="J2" s="6">
        <v>0</v>
      </c>
      <c r="K2" s="6">
        <v>2499</v>
      </c>
      <c r="L2" s="6">
        <v>2</v>
      </c>
      <c r="M2" s="6">
        <v>0</v>
      </c>
      <c r="N2" s="6">
        <v>0</v>
      </c>
      <c r="O2" s="6">
        <v>0</v>
      </c>
      <c r="P2" s="6">
        <v>2438</v>
      </c>
      <c r="Q2" s="6">
        <v>2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61</v>
      </c>
      <c r="Y2" s="6">
        <v>8</v>
      </c>
      <c r="Z2" s="6">
        <v>19</v>
      </c>
      <c r="AA2" s="6">
        <v>34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10</v>
      </c>
      <c r="AU2" s="6">
        <v>10</v>
      </c>
      <c r="AV2" s="6">
        <v>8</v>
      </c>
      <c r="AW2" s="6">
        <v>8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1</v>
      </c>
      <c r="BD2" s="6">
        <v>0</v>
      </c>
      <c r="BE2" s="6">
        <v>1</v>
      </c>
      <c r="BF2" s="6">
        <v>1202</v>
      </c>
      <c r="BG2" s="6">
        <v>0</v>
      </c>
      <c r="BI2" s="5" t="s">
        <v>62</v>
      </c>
    </row>
    <row r="3" spans="1:61" ht="28.5" x14ac:dyDescent="0.45">
      <c r="A3" t="s">
        <v>63</v>
      </c>
      <c r="B3" s="6">
        <v>12236</v>
      </c>
      <c r="C3" s="6">
        <v>1651</v>
      </c>
      <c r="D3" s="6">
        <v>4201</v>
      </c>
      <c r="E3" s="6">
        <v>2</v>
      </c>
      <c r="F3" s="6">
        <v>0</v>
      </c>
      <c r="G3" s="6">
        <v>12417</v>
      </c>
      <c r="H3" s="6">
        <v>73</v>
      </c>
      <c r="I3" s="6">
        <v>0</v>
      </c>
      <c r="J3" s="6">
        <v>0</v>
      </c>
      <c r="K3" s="6">
        <v>4257</v>
      </c>
      <c r="L3" s="6">
        <v>4</v>
      </c>
      <c r="M3" s="6">
        <v>0</v>
      </c>
      <c r="N3" s="6">
        <v>0</v>
      </c>
      <c r="O3" s="6">
        <v>0</v>
      </c>
      <c r="P3" s="6">
        <v>4202</v>
      </c>
      <c r="Q3" s="6">
        <v>4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55</v>
      </c>
      <c r="Y3" s="6">
        <v>13</v>
      </c>
      <c r="Z3" s="6">
        <v>9</v>
      </c>
      <c r="AA3" s="6">
        <v>30</v>
      </c>
      <c r="AB3" s="6">
        <v>0</v>
      </c>
      <c r="AC3" s="6">
        <v>3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60</v>
      </c>
      <c r="AU3" s="6">
        <v>60</v>
      </c>
      <c r="AV3" s="6">
        <v>16</v>
      </c>
      <c r="AW3" s="6">
        <v>16</v>
      </c>
      <c r="AX3" s="6">
        <v>0</v>
      </c>
      <c r="AY3" s="6">
        <v>22</v>
      </c>
      <c r="AZ3" s="6">
        <v>0</v>
      </c>
      <c r="BA3" s="6">
        <v>0</v>
      </c>
      <c r="BB3" s="6">
        <v>6</v>
      </c>
      <c r="BC3" s="6">
        <v>0</v>
      </c>
      <c r="BD3" s="6">
        <v>0</v>
      </c>
      <c r="BE3" s="6">
        <v>0</v>
      </c>
      <c r="BF3" s="6">
        <v>1931</v>
      </c>
      <c r="BG3" s="6">
        <v>0</v>
      </c>
      <c r="BH3" s="5" t="s">
        <v>64</v>
      </c>
    </row>
    <row r="4" spans="1:61" ht="28.5" x14ac:dyDescent="0.45">
      <c r="A4" t="s">
        <v>65</v>
      </c>
      <c r="B4" s="6">
        <v>119694</v>
      </c>
      <c r="C4" s="6">
        <v>8069</v>
      </c>
      <c r="D4" s="6">
        <v>35918</v>
      </c>
      <c r="E4" s="6">
        <v>0</v>
      </c>
      <c r="F4" s="6">
        <v>4</v>
      </c>
      <c r="G4" s="6">
        <v>121911</v>
      </c>
      <c r="H4" s="6">
        <v>1114</v>
      </c>
      <c r="I4" s="6">
        <v>0</v>
      </c>
      <c r="J4" s="6">
        <v>0</v>
      </c>
      <c r="K4" s="6">
        <v>36433</v>
      </c>
      <c r="L4" s="6">
        <v>94</v>
      </c>
      <c r="M4" s="6">
        <v>0</v>
      </c>
      <c r="N4" s="6">
        <v>0</v>
      </c>
      <c r="O4" s="6">
        <v>0</v>
      </c>
      <c r="P4" s="6">
        <v>35922</v>
      </c>
      <c r="Q4" s="6">
        <v>92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511</v>
      </c>
      <c r="Y4" s="6">
        <v>154</v>
      </c>
      <c r="Z4" s="6">
        <v>120</v>
      </c>
      <c r="AA4" s="6">
        <v>226</v>
      </c>
      <c r="AB4" s="6">
        <v>0</v>
      </c>
      <c r="AC4" s="6">
        <v>11</v>
      </c>
      <c r="AD4" s="6">
        <v>2</v>
      </c>
      <c r="AE4" s="6">
        <v>0</v>
      </c>
      <c r="AF4" s="6">
        <v>1</v>
      </c>
      <c r="AG4" s="6">
        <v>1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1559</v>
      </c>
      <c r="AU4" s="6">
        <v>1544</v>
      </c>
      <c r="AV4" s="6">
        <v>327</v>
      </c>
      <c r="AW4" s="6">
        <v>321</v>
      </c>
      <c r="AX4" s="6">
        <v>6</v>
      </c>
      <c r="AY4" s="6">
        <v>155</v>
      </c>
      <c r="AZ4" s="6">
        <v>0</v>
      </c>
      <c r="BA4" s="6">
        <v>0</v>
      </c>
      <c r="BB4" s="6">
        <v>78</v>
      </c>
      <c r="BC4" s="6">
        <v>15</v>
      </c>
      <c r="BD4" s="6">
        <v>0</v>
      </c>
      <c r="BE4" s="6">
        <v>14</v>
      </c>
      <c r="BF4" s="6">
        <v>17198</v>
      </c>
      <c r="BG4" s="6">
        <v>0</v>
      </c>
      <c r="BH4" s="5" t="s">
        <v>66</v>
      </c>
    </row>
    <row r="5" spans="1:61" x14ac:dyDescent="0.45">
      <c r="A5" t="s">
        <v>67</v>
      </c>
      <c r="B5" s="6">
        <v>5230</v>
      </c>
      <c r="C5" s="6">
        <v>304</v>
      </c>
      <c r="D5" s="6">
        <v>2203</v>
      </c>
      <c r="E5" s="6">
        <v>0</v>
      </c>
      <c r="F5" s="6">
        <v>0</v>
      </c>
      <c r="G5" s="6">
        <v>5349</v>
      </c>
      <c r="H5" s="6">
        <v>53</v>
      </c>
      <c r="I5" s="6">
        <v>0</v>
      </c>
      <c r="J5" s="6">
        <v>0</v>
      </c>
      <c r="K5" s="6">
        <v>2250</v>
      </c>
      <c r="L5" s="6">
        <v>3</v>
      </c>
      <c r="M5" s="6">
        <v>0</v>
      </c>
      <c r="N5" s="6">
        <v>0</v>
      </c>
      <c r="O5" s="6">
        <v>0</v>
      </c>
      <c r="P5" s="6">
        <v>2203</v>
      </c>
      <c r="Q5" s="6">
        <v>3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47</v>
      </c>
      <c r="Y5" s="6">
        <v>11</v>
      </c>
      <c r="Z5" s="6">
        <v>22</v>
      </c>
      <c r="AA5" s="6">
        <v>12</v>
      </c>
      <c r="AB5" s="6">
        <v>0</v>
      </c>
      <c r="AC5" s="6">
        <v>2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43</v>
      </c>
      <c r="AU5" s="6">
        <v>43</v>
      </c>
      <c r="AV5" s="6">
        <v>12</v>
      </c>
      <c r="AW5" s="6">
        <v>11</v>
      </c>
      <c r="AX5" s="6">
        <v>1</v>
      </c>
      <c r="AY5" s="6">
        <v>3</v>
      </c>
      <c r="AZ5" s="6">
        <v>0</v>
      </c>
      <c r="BA5" s="6">
        <v>0</v>
      </c>
      <c r="BB5" s="6">
        <v>1</v>
      </c>
      <c r="BC5" s="6">
        <v>0</v>
      </c>
      <c r="BD5" s="6">
        <v>0</v>
      </c>
      <c r="BE5" s="6">
        <v>0</v>
      </c>
      <c r="BF5" s="6">
        <v>1221</v>
      </c>
      <c r="BG5" s="6">
        <v>0</v>
      </c>
    </row>
    <row r="6" spans="1:61" x14ac:dyDescent="0.45">
      <c r="A6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61" x14ac:dyDescent="0.45">
      <c r="A7" t="s">
        <v>69</v>
      </c>
      <c r="B7" s="6">
        <v>174958</v>
      </c>
      <c r="C7" s="6">
        <v>19972</v>
      </c>
      <c r="D7" s="6">
        <v>51907</v>
      </c>
      <c r="E7" s="6">
        <v>0</v>
      </c>
      <c r="F7" s="6">
        <v>13</v>
      </c>
      <c r="G7" s="6">
        <v>178588</v>
      </c>
      <c r="H7" s="6">
        <v>1878</v>
      </c>
      <c r="I7" s="6">
        <v>0</v>
      </c>
      <c r="J7" s="6">
        <v>0</v>
      </c>
      <c r="K7" s="6">
        <v>52734</v>
      </c>
      <c r="L7" s="6">
        <v>164</v>
      </c>
      <c r="M7" s="6">
        <v>0</v>
      </c>
      <c r="N7" s="6">
        <v>0</v>
      </c>
      <c r="O7" s="6">
        <v>0</v>
      </c>
      <c r="P7" s="6">
        <v>51920</v>
      </c>
      <c r="Q7" s="6">
        <v>163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6">
        <v>813</v>
      </c>
      <c r="Y7" s="6">
        <v>63</v>
      </c>
      <c r="Z7" s="6">
        <v>302</v>
      </c>
      <c r="AA7" s="6">
        <v>407</v>
      </c>
      <c r="AB7" s="6">
        <v>0</v>
      </c>
      <c r="AC7" s="6">
        <v>41</v>
      </c>
      <c r="AD7" s="6">
        <v>1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1646</v>
      </c>
      <c r="AU7" s="6">
        <v>1646</v>
      </c>
      <c r="AV7" s="6">
        <v>316</v>
      </c>
      <c r="AW7" s="6">
        <v>309</v>
      </c>
      <c r="AX7" s="6">
        <v>7</v>
      </c>
      <c r="AY7" s="6">
        <v>1049</v>
      </c>
      <c r="AZ7" s="6">
        <v>0</v>
      </c>
      <c r="BA7" s="6">
        <v>0</v>
      </c>
      <c r="BB7" s="6">
        <v>152</v>
      </c>
      <c r="BC7" s="6">
        <v>31</v>
      </c>
      <c r="BD7" s="6">
        <v>0</v>
      </c>
      <c r="BE7" s="6">
        <v>0</v>
      </c>
      <c r="BF7" s="6">
        <v>17339</v>
      </c>
      <c r="BG7" s="6">
        <v>0</v>
      </c>
    </row>
    <row r="8" spans="1:61" s="8" customFormat="1" x14ac:dyDescent="0.45">
      <c r="A8" s="8" t="s">
        <v>70</v>
      </c>
      <c r="B8" s="9">
        <v>79</v>
      </c>
      <c r="C8" s="9">
        <v>3</v>
      </c>
      <c r="D8" s="9">
        <v>35</v>
      </c>
      <c r="E8" s="9">
        <v>0</v>
      </c>
      <c r="F8" s="9">
        <v>0</v>
      </c>
      <c r="G8" s="9">
        <v>79</v>
      </c>
      <c r="H8" s="9">
        <v>0</v>
      </c>
      <c r="I8" s="9">
        <v>0</v>
      </c>
      <c r="J8" s="9">
        <v>0</v>
      </c>
      <c r="K8" s="9">
        <v>35</v>
      </c>
      <c r="L8" s="9">
        <v>0</v>
      </c>
      <c r="M8" s="9">
        <v>0</v>
      </c>
      <c r="N8" s="9">
        <v>0</v>
      </c>
      <c r="O8" s="9">
        <v>0</v>
      </c>
      <c r="P8" s="9">
        <v>35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8</v>
      </c>
      <c r="BG8" s="9">
        <v>0</v>
      </c>
      <c r="BH8" s="10"/>
      <c r="BI8" s="10"/>
    </row>
    <row r="9" spans="1:61" x14ac:dyDescent="0.45">
      <c r="A9" t="s">
        <v>71</v>
      </c>
      <c r="B9" s="6">
        <v>6694</v>
      </c>
      <c r="C9" s="6">
        <v>469</v>
      </c>
      <c r="D9" s="6">
        <v>2650</v>
      </c>
      <c r="E9" s="6">
        <v>0</v>
      </c>
      <c r="F9" s="6">
        <v>0</v>
      </c>
      <c r="G9" s="6">
        <v>6787</v>
      </c>
      <c r="H9" s="6">
        <v>62</v>
      </c>
      <c r="I9" s="6">
        <v>0</v>
      </c>
      <c r="J9" s="6">
        <v>0</v>
      </c>
      <c r="K9" s="6">
        <v>2681</v>
      </c>
      <c r="L9" s="6">
        <v>1</v>
      </c>
      <c r="M9" s="6">
        <v>0</v>
      </c>
      <c r="N9" s="6">
        <v>0</v>
      </c>
      <c r="O9" s="6">
        <v>0</v>
      </c>
      <c r="P9" s="6">
        <v>2650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31</v>
      </c>
      <c r="Y9" s="6">
        <v>2</v>
      </c>
      <c r="Z9" s="6">
        <v>12</v>
      </c>
      <c r="AA9" s="6">
        <v>16</v>
      </c>
      <c r="AB9" s="6">
        <v>0</v>
      </c>
      <c r="AC9" s="6">
        <v>1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33</v>
      </c>
      <c r="AU9" s="6">
        <v>33</v>
      </c>
      <c r="AV9" s="6">
        <v>9</v>
      </c>
      <c r="AW9" s="6">
        <v>9</v>
      </c>
      <c r="AX9" s="6">
        <v>0</v>
      </c>
      <c r="AY9" s="6">
        <v>40</v>
      </c>
      <c r="AZ9" s="6">
        <v>0</v>
      </c>
      <c r="BA9" s="6">
        <v>0</v>
      </c>
      <c r="BB9" s="6">
        <v>5</v>
      </c>
      <c r="BC9" s="6">
        <v>0</v>
      </c>
      <c r="BD9" s="6">
        <v>0</v>
      </c>
      <c r="BE9" s="6">
        <v>0</v>
      </c>
      <c r="BF9" s="6">
        <v>1858</v>
      </c>
      <c r="BG9" s="6">
        <v>0</v>
      </c>
    </row>
    <row r="10" spans="1:61" x14ac:dyDescent="0.45">
      <c r="A10" t="s">
        <v>72</v>
      </c>
      <c r="B10" s="6">
        <v>2973</v>
      </c>
      <c r="C10" s="6">
        <v>209</v>
      </c>
      <c r="D10" s="6">
        <v>1242</v>
      </c>
      <c r="E10" s="6">
        <v>0</v>
      </c>
      <c r="F10" s="6">
        <v>0</v>
      </c>
      <c r="G10" s="6">
        <v>3022</v>
      </c>
      <c r="H10" s="6">
        <v>28</v>
      </c>
      <c r="I10" s="6">
        <v>0</v>
      </c>
      <c r="J10" s="6">
        <v>0</v>
      </c>
      <c r="K10" s="6">
        <v>1256</v>
      </c>
      <c r="L10" s="6">
        <v>1</v>
      </c>
      <c r="M10" s="6">
        <v>0</v>
      </c>
      <c r="N10" s="6">
        <v>0</v>
      </c>
      <c r="O10" s="6">
        <v>0</v>
      </c>
      <c r="P10" s="6">
        <v>1242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14</v>
      </c>
      <c r="Y10" s="6">
        <v>2</v>
      </c>
      <c r="Z10" s="6">
        <v>2</v>
      </c>
      <c r="AA10" s="6">
        <v>10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30</v>
      </c>
      <c r="AU10" s="6">
        <v>30</v>
      </c>
      <c r="AV10" s="6">
        <v>16</v>
      </c>
      <c r="AW10" s="6">
        <v>16</v>
      </c>
      <c r="AX10" s="6">
        <v>0</v>
      </c>
      <c r="AY10" s="6">
        <v>18</v>
      </c>
      <c r="AZ10" s="6">
        <v>0</v>
      </c>
      <c r="BA10" s="6">
        <v>0</v>
      </c>
      <c r="BB10" s="6">
        <v>5</v>
      </c>
      <c r="BC10" s="6">
        <v>0</v>
      </c>
      <c r="BD10" s="6">
        <v>0</v>
      </c>
      <c r="BE10" s="6">
        <v>0</v>
      </c>
      <c r="BF10" s="6">
        <v>470</v>
      </c>
      <c r="BG10" s="6">
        <v>0</v>
      </c>
    </row>
    <row r="11" spans="1:61" x14ac:dyDescent="0.45">
      <c r="A11" t="s">
        <v>73</v>
      </c>
      <c r="B11" s="6">
        <v>1167</v>
      </c>
      <c r="C11" s="6">
        <v>125</v>
      </c>
      <c r="D11" s="6">
        <v>462</v>
      </c>
      <c r="E11" s="6">
        <v>0</v>
      </c>
      <c r="F11" s="6">
        <v>0</v>
      </c>
      <c r="G11" s="6">
        <v>1169</v>
      </c>
      <c r="H11" s="6">
        <v>4</v>
      </c>
      <c r="I11" s="6">
        <v>0</v>
      </c>
      <c r="J11" s="6">
        <v>0</v>
      </c>
      <c r="K11" s="6">
        <v>472</v>
      </c>
      <c r="L11" s="6">
        <v>0</v>
      </c>
      <c r="M11" s="6">
        <v>0</v>
      </c>
      <c r="N11" s="6">
        <v>0</v>
      </c>
      <c r="O11" s="6">
        <v>0</v>
      </c>
      <c r="P11" s="6">
        <v>462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10</v>
      </c>
      <c r="Y11" s="6">
        <v>1</v>
      </c>
      <c r="Z11" s="6">
        <v>1</v>
      </c>
      <c r="AA11" s="6">
        <v>8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1</v>
      </c>
      <c r="AU11" s="6">
        <v>1</v>
      </c>
      <c r="AV11" s="6">
        <v>1</v>
      </c>
      <c r="AW11" s="6">
        <v>1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78</v>
      </c>
      <c r="BG11" s="6">
        <v>0</v>
      </c>
    </row>
    <row r="12" spans="1:61" x14ac:dyDescent="0.45">
      <c r="A12" t="s">
        <v>74</v>
      </c>
      <c r="B12" s="6">
        <v>42176</v>
      </c>
      <c r="C12" s="6">
        <v>3318</v>
      </c>
      <c r="D12" s="6">
        <v>10741</v>
      </c>
      <c r="E12" s="6">
        <v>0</v>
      </c>
      <c r="F12" s="6">
        <v>2</v>
      </c>
      <c r="G12" s="6">
        <v>43034</v>
      </c>
      <c r="H12" s="6">
        <v>427</v>
      </c>
      <c r="I12" s="6">
        <v>0</v>
      </c>
      <c r="J12" s="6">
        <v>0</v>
      </c>
      <c r="K12" s="6">
        <v>10964</v>
      </c>
      <c r="L12" s="6">
        <v>36</v>
      </c>
      <c r="M12" s="6">
        <v>0</v>
      </c>
      <c r="N12" s="6">
        <v>0</v>
      </c>
      <c r="O12" s="6">
        <v>0</v>
      </c>
      <c r="P12" s="6">
        <v>10743</v>
      </c>
      <c r="Q12" s="6">
        <v>36</v>
      </c>
      <c r="R12" s="6">
        <v>0</v>
      </c>
      <c r="S12" s="6">
        <v>0</v>
      </c>
      <c r="T12" s="6">
        <v>0</v>
      </c>
      <c r="U12" s="6">
        <v>3</v>
      </c>
      <c r="V12" s="6">
        <v>0</v>
      </c>
      <c r="W12" s="6">
        <v>3</v>
      </c>
      <c r="X12" s="6">
        <v>218</v>
      </c>
      <c r="Y12" s="6">
        <v>55</v>
      </c>
      <c r="Z12" s="6">
        <v>58</v>
      </c>
      <c r="AA12" s="6">
        <v>104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377</v>
      </c>
      <c r="AU12" s="6">
        <v>375</v>
      </c>
      <c r="AV12" s="6">
        <v>88</v>
      </c>
      <c r="AW12" s="6">
        <v>86</v>
      </c>
      <c r="AX12" s="6">
        <v>2</v>
      </c>
      <c r="AY12" s="6">
        <v>190</v>
      </c>
      <c r="AZ12" s="6">
        <v>0</v>
      </c>
      <c r="BA12" s="6">
        <v>0</v>
      </c>
      <c r="BB12" s="6">
        <v>7</v>
      </c>
      <c r="BC12" s="6">
        <v>3</v>
      </c>
      <c r="BD12" s="6">
        <v>0</v>
      </c>
      <c r="BE12" s="6">
        <v>0</v>
      </c>
      <c r="BF12" s="6">
        <v>4634</v>
      </c>
      <c r="BG12" s="6">
        <v>0</v>
      </c>
    </row>
    <row r="13" spans="1:61" x14ac:dyDescent="0.45">
      <c r="A13" t="s">
        <v>75</v>
      </c>
      <c r="B13" s="6">
        <v>37</v>
      </c>
      <c r="C13" s="6">
        <v>5</v>
      </c>
      <c r="D13" s="6">
        <v>5</v>
      </c>
      <c r="E13" s="6">
        <v>0</v>
      </c>
      <c r="F13" s="6">
        <v>0</v>
      </c>
      <c r="G13" s="6">
        <v>37</v>
      </c>
      <c r="H13" s="6">
        <v>0</v>
      </c>
      <c r="I13" s="6">
        <v>0</v>
      </c>
      <c r="J13" s="6">
        <v>0</v>
      </c>
      <c r="K13" s="6">
        <v>5</v>
      </c>
      <c r="L13" s="6">
        <v>0</v>
      </c>
      <c r="M13" s="6">
        <v>0</v>
      </c>
      <c r="N13" s="6">
        <v>0</v>
      </c>
      <c r="O13" s="6">
        <v>0</v>
      </c>
      <c r="P13" s="6">
        <v>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</row>
    <row r="14" spans="1:61" ht="28.5" x14ac:dyDescent="0.45">
      <c r="A14" t="s">
        <v>76</v>
      </c>
      <c r="B14" s="6">
        <v>14514</v>
      </c>
      <c r="C14" s="6">
        <v>1093</v>
      </c>
      <c r="D14" s="6">
        <v>4917</v>
      </c>
      <c r="E14" s="6">
        <v>0</v>
      </c>
      <c r="F14" s="6">
        <v>1</v>
      </c>
      <c r="G14" s="6">
        <v>14697</v>
      </c>
      <c r="H14" s="6">
        <v>112</v>
      </c>
      <c r="I14" s="6">
        <v>0</v>
      </c>
      <c r="J14" s="6">
        <v>0</v>
      </c>
      <c r="K14" s="6">
        <v>5030</v>
      </c>
      <c r="L14" s="6">
        <v>8</v>
      </c>
      <c r="M14" s="6">
        <v>0</v>
      </c>
      <c r="N14" s="6">
        <v>0</v>
      </c>
      <c r="O14" s="6">
        <v>0</v>
      </c>
      <c r="P14" s="6">
        <v>4919</v>
      </c>
      <c r="Q14" s="6">
        <v>6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110</v>
      </c>
      <c r="Y14" s="6">
        <v>7</v>
      </c>
      <c r="Z14" s="6">
        <v>4</v>
      </c>
      <c r="AA14" s="6">
        <v>98</v>
      </c>
      <c r="AB14" s="6">
        <v>0</v>
      </c>
      <c r="AC14" s="6">
        <v>1</v>
      </c>
      <c r="AD14" s="6">
        <v>2</v>
      </c>
      <c r="AE14" s="6">
        <v>0</v>
      </c>
      <c r="AF14" s="6">
        <v>0</v>
      </c>
      <c r="AG14" s="6">
        <v>2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74</v>
      </c>
      <c r="AU14" s="6">
        <v>74</v>
      </c>
      <c r="AV14" s="6">
        <v>16</v>
      </c>
      <c r="AW14" s="6">
        <v>16</v>
      </c>
      <c r="AX14" s="6">
        <v>0</v>
      </c>
      <c r="AY14" s="6">
        <v>70</v>
      </c>
      <c r="AZ14" s="6">
        <v>0</v>
      </c>
      <c r="BA14" s="6">
        <v>0</v>
      </c>
      <c r="BB14" s="6">
        <v>9</v>
      </c>
      <c r="BC14" s="6">
        <v>1</v>
      </c>
      <c r="BD14" s="6">
        <v>0</v>
      </c>
      <c r="BE14" s="6">
        <v>0</v>
      </c>
      <c r="BF14" s="6">
        <v>1414</v>
      </c>
      <c r="BG14" s="6">
        <v>0</v>
      </c>
      <c r="BH14" s="5" t="s">
        <v>77</v>
      </c>
    </row>
    <row r="15" spans="1:61" x14ac:dyDescent="0.45">
      <c r="A15" t="s">
        <v>78</v>
      </c>
      <c r="B15" s="6">
        <v>34296</v>
      </c>
      <c r="C15" s="6">
        <v>2684</v>
      </c>
      <c r="D15" s="6">
        <v>12331</v>
      </c>
      <c r="E15" s="6">
        <v>2</v>
      </c>
      <c r="F15" s="6">
        <v>8</v>
      </c>
      <c r="G15" s="6">
        <v>35098</v>
      </c>
      <c r="H15" s="6">
        <v>139</v>
      </c>
      <c r="I15" s="6">
        <v>0</v>
      </c>
      <c r="J15" s="6">
        <v>0</v>
      </c>
      <c r="K15" s="6">
        <v>12456</v>
      </c>
      <c r="L15" s="6">
        <v>13</v>
      </c>
      <c r="M15" s="6">
        <v>0</v>
      </c>
      <c r="N15" s="6">
        <v>0</v>
      </c>
      <c r="O15" s="6">
        <v>0</v>
      </c>
      <c r="P15" s="6">
        <v>12337</v>
      </c>
      <c r="Q15" s="6">
        <v>13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119</v>
      </c>
      <c r="Y15" s="6">
        <v>33</v>
      </c>
      <c r="Z15" s="6">
        <v>13</v>
      </c>
      <c r="AA15" s="6">
        <v>68</v>
      </c>
      <c r="AB15" s="6">
        <v>0</v>
      </c>
      <c r="AC15" s="6">
        <v>5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173</v>
      </c>
      <c r="AU15" s="6">
        <v>173</v>
      </c>
      <c r="AV15" s="6">
        <v>53</v>
      </c>
      <c r="AW15" s="6">
        <v>52</v>
      </c>
      <c r="AX15" s="6">
        <v>1</v>
      </c>
      <c r="AY15" s="6">
        <v>97</v>
      </c>
      <c r="AZ15" s="6">
        <v>0</v>
      </c>
      <c r="BA15" s="6">
        <v>0</v>
      </c>
      <c r="BB15" s="6">
        <v>26</v>
      </c>
      <c r="BC15" s="6">
        <v>4</v>
      </c>
      <c r="BD15" s="6">
        <v>0</v>
      </c>
      <c r="BE15" s="6">
        <v>4</v>
      </c>
      <c r="BF15" s="6">
        <v>4514</v>
      </c>
      <c r="BG15" s="6">
        <v>0</v>
      </c>
    </row>
    <row r="16" spans="1:61" x14ac:dyDescent="0.45">
      <c r="A16" t="s">
        <v>79</v>
      </c>
      <c r="B16" s="6">
        <v>61213</v>
      </c>
      <c r="C16" s="6">
        <v>5896</v>
      </c>
      <c r="D16" s="6">
        <v>25669</v>
      </c>
      <c r="E16" s="6">
        <v>11</v>
      </c>
      <c r="F16" s="6">
        <v>0</v>
      </c>
      <c r="G16" s="6">
        <v>61755</v>
      </c>
      <c r="H16" s="6">
        <v>4605</v>
      </c>
      <c r="I16" s="6">
        <v>0</v>
      </c>
      <c r="J16" s="6">
        <v>0</v>
      </c>
      <c r="K16" s="6">
        <v>25943</v>
      </c>
      <c r="L16" s="6">
        <v>465</v>
      </c>
      <c r="M16" s="6">
        <v>0</v>
      </c>
      <c r="N16" s="6">
        <v>0</v>
      </c>
      <c r="O16" s="6">
        <v>0</v>
      </c>
      <c r="P16" s="6">
        <v>25658</v>
      </c>
      <c r="Q16" s="6">
        <v>462</v>
      </c>
      <c r="R16" s="6">
        <v>0</v>
      </c>
      <c r="S16" s="6">
        <v>0</v>
      </c>
      <c r="T16" s="6">
        <v>0</v>
      </c>
      <c r="U16" s="6">
        <v>16</v>
      </c>
      <c r="V16" s="6">
        <v>0</v>
      </c>
      <c r="W16" s="6">
        <v>16</v>
      </c>
      <c r="X16" s="6">
        <v>269</v>
      </c>
      <c r="Y16" s="6">
        <v>101</v>
      </c>
      <c r="Z16" s="6">
        <v>71</v>
      </c>
      <c r="AA16" s="6">
        <v>91</v>
      </c>
      <c r="AB16" s="6">
        <v>0</v>
      </c>
      <c r="AC16" s="6">
        <v>6</v>
      </c>
      <c r="AD16" s="6">
        <v>3</v>
      </c>
      <c r="AE16" s="6">
        <v>1</v>
      </c>
      <c r="AF16" s="6">
        <v>2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663</v>
      </c>
      <c r="AU16" s="6">
        <v>663</v>
      </c>
      <c r="AV16" s="6">
        <v>111</v>
      </c>
      <c r="AW16" s="6">
        <v>109</v>
      </c>
      <c r="AX16" s="6">
        <v>2</v>
      </c>
      <c r="AY16" s="6">
        <v>1591</v>
      </c>
      <c r="AZ16" s="6">
        <v>0</v>
      </c>
      <c r="BA16" s="6">
        <v>0</v>
      </c>
      <c r="BB16" s="6">
        <v>178</v>
      </c>
      <c r="BC16" s="6">
        <v>49</v>
      </c>
      <c r="BD16" s="6">
        <v>0</v>
      </c>
      <c r="BE16" s="6">
        <v>0</v>
      </c>
      <c r="BF16" s="6">
        <v>12657</v>
      </c>
      <c r="BG16" s="6">
        <v>3</v>
      </c>
    </row>
    <row r="17" spans="1:61" x14ac:dyDescent="0.45">
      <c r="A17" t="s">
        <v>80</v>
      </c>
      <c r="B17" s="6">
        <v>16216</v>
      </c>
      <c r="C17" s="6">
        <v>1056</v>
      </c>
      <c r="D17" s="6">
        <v>7977</v>
      </c>
      <c r="E17" s="6">
        <v>0</v>
      </c>
      <c r="F17" s="6">
        <v>3</v>
      </c>
      <c r="G17" s="6">
        <v>16338</v>
      </c>
      <c r="H17" s="6">
        <v>319</v>
      </c>
      <c r="I17" s="6">
        <v>0</v>
      </c>
      <c r="J17" s="6">
        <v>0</v>
      </c>
      <c r="K17" s="6">
        <v>8065</v>
      </c>
      <c r="L17" s="6">
        <v>18</v>
      </c>
      <c r="M17" s="6">
        <v>0</v>
      </c>
      <c r="N17" s="6">
        <v>0</v>
      </c>
      <c r="O17" s="6">
        <v>0</v>
      </c>
      <c r="P17" s="6">
        <v>7980</v>
      </c>
      <c r="Q17" s="6">
        <v>18</v>
      </c>
      <c r="R17" s="6">
        <v>0</v>
      </c>
      <c r="S17" s="6">
        <v>0</v>
      </c>
      <c r="T17" s="6">
        <v>0</v>
      </c>
      <c r="U17" s="6">
        <v>2</v>
      </c>
      <c r="V17" s="6">
        <v>0</v>
      </c>
      <c r="W17" s="6">
        <v>0</v>
      </c>
      <c r="X17" s="6">
        <v>83</v>
      </c>
      <c r="Y17" s="6">
        <v>24</v>
      </c>
      <c r="Z17" s="6">
        <v>12</v>
      </c>
      <c r="AA17" s="6">
        <v>47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97</v>
      </c>
      <c r="AU17" s="6">
        <v>97</v>
      </c>
      <c r="AV17" s="6">
        <v>45</v>
      </c>
      <c r="AW17" s="6">
        <v>43</v>
      </c>
      <c r="AX17" s="6">
        <v>2</v>
      </c>
      <c r="AY17" s="6">
        <v>274</v>
      </c>
      <c r="AZ17" s="6">
        <v>0</v>
      </c>
      <c r="BA17" s="6">
        <v>0</v>
      </c>
      <c r="BB17" s="6">
        <v>23</v>
      </c>
      <c r="BC17" s="6">
        <v>3</v>
      </c>
      <c r="BD17" s="6">
        <v>0</v>
      </c>
      <c r="BE17" s="6">
        <v>0</v>
      </c>
      <c r="BF17" s="6">
        <v>2927</v>
      </c>
      <c r="BG17" s="6">
        <v>0</v>
      </c>
    </row>
    <row r="18" spans="1:61" x14ac:dyDescent="0.45">
      <c r="A18" t="s">
        <v>81</v>
      </c>
      <c r="B18" s="6">
        <v>1157773</v>
      </c>
      <c r="C18" s="6">
        <v>96958</v>
      </c>
      <c r="D18" s="6">
        <v>356818</v>
      </c>
      <c r="E18" s="6">
        <v>43</v>
      </c>
      <c r="F18" s="6">
        <v>101</v>
      </c>
      <c r="G18" s="6">
        <v>1168265</v>
      </c>
      <c r="H18" s="6">
        <v>26418</v>
      </c>
      <c r="I18" s="6">
        <v>0</v>
      </c>
      <c r="J18" s="6">
        <v>0</v>
      </c>
      <c r="K18" s="6">
        <v>362129</v>
      </c>
      <c r="L18" s="6">
        <v>2312</v>
      </c>
      <c r="M18" s="6">
        <v>0</v>
      </c>
      <c r="N18" s="6">
        <v>2</v>
      </c>
      <c r="O18" s="6">
        <v>0</v>
      </c>
      <c r="P18" s="6">
        <v>356876</v>
      </c>
      <c r="Q18" s="6">
        <v>2281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5253</v>
      </c>
      <c r="Y18" s="6">
        <v>997</v>
      </c>
      <c r="Z18" s="6">
        <v>1599</v>
      </c>
      <c r="AA18" s="6">
        <v>2625</v>
      </c>
      <c r="AB18" s="6">
        <v>0</v>
      </c>
      <c r="AC18" s="6">
        <v>32</v>
      </c>
      <c r="AD18" s="6">
        <v>31</v>
      </c>
      <c r="AE18" s="6">
        <v>15</v>
      </c>
      <c r="AF18" s="6">
        <v>8</v>
      </c>
      <c r="AG18" s="6">
        <v>7</v>
      </c>
      <c r="AH18" s="6">
        <v>1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2</v>
      </c>
      <c r="AO18" s="6">
        <v>0</v>
      </c>
      <c r="AP18" s="6">
        <v>0</v>
      </c>
      <c r="AQ18" s="6">
        <v>0</v>
      </c>
      <c r="AR18" s="6">
        <v>2</v>
      </c>
      <c r="AS18" s="6">
        <v>0</v>
      </c>
      <c r="AT18" s="6">
        <v>8759</v>
      </c>
      <c r="AU18" s="6">
        <v>8759</v>
      </c>
      <c r="AV18" s="6">
        <v>2517</v>
      </c>
      <c r="AW18" s="6">
        <v>2459</v>
      </c>
      <c r="AX18" s="6">
        <v>58</v>
      </c>
      <c r="AY18" s="6">
        <v>1</v>
      </c>
      <c r="AZ18" s="6">
        <v>2275</v>
      </c>
      <c r="BA18" s="6">
        <v>0</v>
      </c>
      <c r="BB18" s="6">
        <v>898</v>
      </c>
      <c r="BC18" s="6">
        <v>778</v>
      </c>
      <c r="BD18" s="6">
        <v>15</v>
      </c>
      <c r="BE18" s="6">
        <v>0</v>
      </c>
      <c r="BF18" s="6">
        <v>146124</v>
      </c>
      <c r="BG18" s="6">
        <v>1</v>
      </c>
    </row>
    <row r="19" spans="1:61" x14ac:dyDescent="0.45">
      <c r="A19" t="s">
        <v>82</v>
      </c>
      <c r="B19" s="6">
        <v>113457</v>
      </c>
      <c r="C19" s="6">
        <v>10497</v>
      </c>
      <c r="D19" s="6">
        <v>37689</v>
      </c>
      <c r="E19" s="6">
        <v>0</v>
      </c>
      <c r="F19" s="6">
        <v>5</v>
      </c>
      <c r="G19" s="6">
        <v>115102</v>
      </c>
      <c r="H19" s="6">
        <v>7990</v>
      </c>
      <c r="I19" s="6">
        <v>1</v>
      </c>
      <c r="J19" s="6">
        <v>0</v>
      </c>
      <c r="K19" s="6">
        <v>38116</v>
      </c>
      <c r="L19" s="6">
        <v>531</v>
      </c>
      <c r="M19" s="6">
        <v>0</v>
      </c>
      <c r="N19" s="6">
        <v>1</v>
      </c>
      <c r="O19" s="6">
        <v>0</v>
      </c>
      <c r="P19" s="6">
        <v>37694</v>
      </c>
      <c r="Q19" s="6">
        <v>525</v>
      </c>
      <c r="R19" s="6">
        <v>0</v>
      </c>
      <c r="S19" s="6">
        <v>1</v>
      </c>
      <c r="T19" s="6">
        <v>0</v>
      </c>
      <c r="U19" s="6">
        <v>10</v>
      </c>
      <c r="V19" s="6">
        <v>0</v>
      </c>
      <c r="W19" s="6">
        <v>1</v>
      </c>
      <c r="X19" s="6">
        <v>412</v>
      </c>
      <c r="Y19" s="6">
        <v>38</v>
      </c>
      <c r="Z19" s="6">
        <v>181</v>
      </c>
      <c r="AA19" s="6">
        <v>157</v>
      </c>
      <c r="AB19" s="6">
        <v>0</v>
      </c>
      <c r="AC19" s="6">
        <v>36</v>
      </c>
      <c r="AD19" s="6">
        <v>6</v>
      </c>
      <c r="AE19" s="6">
        <v>1</v>
      </c>
      <c r="AF19" s="6">
        <v>4</v>
      </c>
      <c r="AG19" s="6">
        <v>0</v>
      </c>
      <c r="AH19" s="6">
        <v>1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702</v>
      </c>
      <c r="AU19" s="6">
        <v>702</v>
      </c>
      <c r="AV19" s="6">
        <v>212</v>
      </c>
      <c r="AW19" s="6">
        <v>208</v>
      </c>
      <c r="AX19" s="6">
        <v>4</v>
      </c>
      <c r="AY19" s="6">
        <v>2489</v>
      </c>
      <c r="AZ19" s="6">
        <v>0</v>
      </c>
      <c r="BA19" s="6">
        <v>0</v>
      </c>
      <c r="BB19" s="6">
        <v>184</v>
      </c>
      <c r="BC19" s="6">
        <v>49</v>
      </c>
      <c r="BD19" s="6">
        <v>3</v>
      </c>
      <c r="BE19" s="6">
        <v>0</v>
      </c>
      <c r="BF19" s="6">
        <v>18370</v>
      </c>
      <c r="BG19" s="6">
        <v>0</v>
      </c>
    </row>
    <row r="20" spans="1:61" x14ac:dyDescent="0.45">
      <c r="A20" t="s">
        <v>83</v>
      </c>
      <c r="B20" s="6">
        <v>29376</v>
      </c>
      <c r="C20" s="6">
        <v>3151</v>
      </c>
      <c r="D20" s="6">
        <v>10289</v>
      </c>
      <c r="E20" s="6">
        <v>1</v>
      </c>
      <c r="F20" s="6">
        <v>3</v>
      </c>
      <c r="G20" s="6">
        <v>29857</v>
      </c>
      <c r="H20" s="6">
        <v>252</v>
      </c>
      <c r="I20" s="6">
        <v>0</v>
      </c>
      <c r="J20" s="6">
        <v>0</v>
      </c>
      <c r="K20" s="6">
        <v>10499</v>
      </c>
      <c r="L20" s="6">
        <v>11</v>
      </c>
      <c r="M20" s="6">
        <v>0</v>
      </c>
      <c r="N20" s="6">
        <v>0</v>
      </c>
      <c r="O20" s="6">
        <v>0</v>
      </c>
      <c r="P20" s="6">
        <v>10291</v>
      </c>
      <c r="Q20" s="6">
        <v>11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1</v>
      </c>
      <c r="X20" s="6">
        <v>207</v>
      </c>
      <c r="Y20" s="6">
        <v>128</v>
      </c>
      <c r="Z20" s="6">
        <v>26</v>
      </c>
      <c r="AA20" s="6">
        <v>51</v>
      </c>
      <c r="AB20" s="6">
        <v>0</v>
      </c>
      <c r="AC20" s="6">
        <v>2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221</v>
      </c>
      <c r="AU20" s="6">
        <v>221</v>
      </c>
      <c r="AV20" s="6">
        <v>51</v>
      </c>
      <c r="AW20" s="6">
        <v>46</v>
      </c>
      <c r="AX20" s="6">
        <v>5</v>
      </c>
      <c r="AY20" s="6">
        <v>213</v>
      </c>
      <c r="AZ20" s="6">
        <v>0</v>
      </c>
      <c r="BA20" s="6">
        <v>0</v>
      </c>
      <c r="BB20" s="6">
        <v>1</v>
      </c>
      <c r="BC20" s="6">
        <v>3</v>
      </c>
      <c r="BD20" s="6">
        <v>0</v>
      </c>
      <c r="BE20" s="6">
        <v>0</v>
      </c>
      <c r="BF20" s="6">
        <v>5841</v>
      </c>
      <c r="BG20" s="6">
        <v>0</v>
      </c>
    </row>
    <row r="21" spans="1:61" x14ac:dyDescent="0.45">
      <c r="A21" t="s">
        <v>84</v>
      </c>
      <c r="B21" s="6">
        <v>1380</v>
      </c>
      <c r="C21" s="6">
        <v>86</v>
      </c>
      <c r="D21" s="6">
        <v>590</v>
      </c>
      <c r="E21" s="6">
        <v>0</v>
      </c>
      <c r="F21" s="6">
        <v>0</v>
      </c>
      <c r="G21" s="6">
        <v>1386</v>
      </c>
      <c r="H21" s="6">
        <v>12</v>
      </c>
      <c r="I21" s="6">
        <v>0</v>
      </c>
      <c r="J21" s="6">
        <v>0</v>
      </c>
      <c r="K21" s="6">
        <v>604</v>
      </c>
      <c r="L21" s="6">
        <v>0</v>
      </c>
      <c r="M21" s="6">
        <v>0</v>
      </c>
      <c r="N21" s="6">
        <v>0</v>
      </c>
      <c r="O21" s="6">
        <v>0</v>
      </c>
      <c r="P21" s="6">
        <v>590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14</v>
      </c>
      <c r="Y21" s="6">
        <v>3</v>
      </c>
      <c r="Z21" s="6">
        <v>5</v>
      </c>
      <c r="AA21" s="6">
        <v>5</v>
      </c>
      <c r="AB21" s="6">
        <v>0</v>
      </c>
      <c r="AC21" s="6">
        <v>1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6</v>
      </c>
      <c r="AU21" s="6">
        <v>6</v>
      </c>
      <c r="AV21" s="6">
        <v>1</v>
      </c>
      <c r="AW21" s="6">
        <v>1</v>
      </c>
      <c r="AX21" s="6">
        <v>0</v>
      </c>
      <c r="AY21" s="6">
        <v>6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248</v>
      </c>
      <c r="BG21" s="6">
        <v>0</v>
      </c>
    </row>
    <row r="22" spans="1:61" s="8" customFormat="1" x14ac:dyDescent="0.45">
      <c r="A22" s="8" t="s">
        <v>85</v>
      </c>
      <c r="B22" s="9">
        <v>21732</v>
      </c>
      <c r="C22" s="9">
        <v>1440</v>
      </c>
      <c r="D22" s="9">
        <v>8045</v>
      </c>
      <c r="E22" s="9">
        <v>2</v>
      </c>
      <c r="F22" s="9">
        <v>2</v>
      </c>
      <c r="G22" s="9">
        <v>21999</v>
      </c>
      <c r="H22" s="9">
        <v>199</v>
      </c>
      <c r="I22" s="9">
        <v>0</v>
      </c>
      <c r="J22" s="9">
        <v>0</v>
      </c>
      <c r="K22" s="9">
        <v>8168</v>
      </c>
      <c r="L22" s="9">
        <v>23</v>
      </c>
      <c r="M22" s="9">
        <v>0</v>
      </c>
      <c r="N22" s="9">
        <v>0</v>
      </c>
      <c r="O22" s="9">
        <v>0</v>
      </c>
      <c r="P22" s="9">
        <v>8045</v>
      </c>
      <c r="Q22" s="9">
        <v>23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123</v>
      </c>
      <c r="Y22" s="9">
        <v>14</v>
      </c>
      <c r="Z22" s="9">
        <v>44</v>
      </c>
      <c r="AA22" s="9">
        <v>65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129</v>
      </c>
      <c r="AU22" s="9">
        <v>129</v>
      </c>
      <c r="AV22" s="9">
        <v>47</v>
      </c>
      <c r="AW22" s="9">
        <v>47</v>
      </c>
      <c r="AX22" s="9">
        <v>0</v>
      </c>
      <c r="AY22" s="9">
        <v>76</v>
      </c>
      <c r="AZ22" s="9">
        <v>0</v>
      </c>
      <c r="BA22" s="9">
        <v>0</v>
      </c>
      <c r="BB22" s="9">
        <v>7</v>
      </c>
      <c r="BC22" s="9">
        <v>1</v>
      </c>
      <c r="BD22" s="9">
        <v>0</v>
      </c>
      <c r="BE22" s="9">
        <v>0</v>
      </c>
      <c r="BF22" s="9">
        <v>2818</v>
      </c>
      <c r="BG22" s="9">
        <v>0</v>
      </c>
      <c r="BH22" s="10"/>
      <c r="BI22" s="10"/>
    </row>
    <row r="23" spans="1:61" x14ac:dyDescent="0.45">
      <c r="A23" t="s">
        <v>86</v>
      </c>
      <c r="B23" s="6">
        <v>3881</v>
      </c>
      <c r="C23" s="6">
        <v>176</v>
      </c>
      <c r="D23" s="6">
        <v>1812</v>
      </c>
      <c r="E23" s="6">
        <v>0</v>
      </c>
      <c r="F23" s="6">
        <v>0</v>
      </c>
      <c r="G23" s="6">
        <v>3934</v>
      </c>
      <c r="H23" s="6">
        <v>38</v>
      </c>
      <c r="I23" s="6">
        <v>0</v>
      </c>
      <c r="J23" s="6">
        <v>0</v>
      </c>
      <c r="K23" s="6">
        <v>1838</v>
      </c>
      <c r="L23" s="6">
        <v>3</v>
      </c>
      <c r="M23" s="6">
        <v>0</v>
      </c>
      <c r="N23" s="6">
        <v>0</v>
      </c>
      <c r="O23" s="6">
        <v>0</v>
      </c>
      <c r="P23" s="6">
        <v>1812</v>
      </c>
      <c r="Q23" s="6">
        <v>3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26</v>
      </c>
      <c r="Y23" s="6">
        <v>5</v>
      </c>
      <c r="Z23" s="6">
        <v>9</v>
      </c>
      <c r="AA23" s="6">
        <v>10</v>
      </c>
      <c r="AB23" s="6">
        <v>0</v>
      </c>
      <c r="AC23" s="6">
        <v>2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21</v>
      </c>
      <c r="AU23" s="6">
        <v>21</v>
      </c>
      <c r="AV23" s="6">
        <v>8</v>
      </c>
      <c r="AW23" s="6">
        <v>8</v>
      </c>
      <c r="AX23" s="6">
        <v>0</v>
      </c>
      <c r="AY23" s="6">
        <v>20</v>
      </c>
      <c r="AZ23" s="6">
        <v>0</v>
      </c>
      <c r="BA23" s="6">
        <v>0</v>
      </c>
      <c r="BB23" s="6">
        <v>4</v>
      </c>
      <c r="BC23" s="6">
        <v>0</v>
      </c>
      <c r="BD23" s="6">
        <v>0</v>
      </c>
      <c r="BE23" s="6">
        <v>0</v>
      </c>
      <c r="BF23" s="6">
        <v>215</v>
      </c>
      <c r="BG23" s="6">
        <v>1</v>
      </c>
    </row>
    <row r="24" spans="1:61" x14ac:dyDescent="0.45">
      <c r="A24" t="s">
        <v>87</v>
      </c>
      <c r="B24" s="6">
        <v>7169</v>
      </c>
      <c r="C24" s="6">
        <v>625</v>
      </c>
      <c r="D24" s="6">
        <v>2803</v>
      </c>
      <c r="E24" s="6">
        <v>0</v>
      </c>
      <c r="F24" s="6">
        <v>0</v>
      </c>
      <c r="G24" s="6">
        <v>7240</v>
      </c>
      <c r="H24" s="6">
        <v>80</v>
      </c>
      <c r="I24" s="6">
        <v>0</v>
      </c>
      <c r="J24" s="6">
        <v>0</v>
      </c>
      <c r="K24" s="6">
        <v>2821</v>
      </c>
      <c r="L24" s="6">
        <v>10</v>
      </c>
      <c r="M24" s="6">
        <v>0</v>
      </c>
      <c r="N24" s="6">
        <v>0</v>
      </c>
      <c r="O24" s="6">
        <v>0</v>
      </c>
      <c r="P24" s="6">
        <v>2803</v>
      </c>
      <c r="Q24" s="6">
        <v>10</v>
      </c>
      <c r="R24" s="6">
        <v>0</v>
      </c>
      <c r="S24" s="6">
        <v>0</v>
      </c>
      <c r="T24" s="6">
        <v>0</v>
      </c>
      <c r="U24" s="6">
        <v>2</v>
      </c>
      <c r="V24" s="6">
        <v>0</v>
      </c>
      <c r="W24" s="6">
        <v>0</v>
      </c>
      <c r="X24" s="6">
        <v>16</v>
      </c>
      <c r="Y24" s="6">
        <v>3</v>
      </c>
      <c r="Z24" s="6">
        <v>2</v>
      </c>
      <c r="AA24" s="6">
        <v>10</v>
      </c>
      <c r="AB24" s="6">
        <v>0</v>
      </c>
      <c r="AC24" s="6">
        <v>1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37</v>
      </c>
      <c r="AU24" s="6">
        <v>37</v>
      </c>
      <c r="AV24" s="6">
        <v>16</v>
      </c>
      <c r="AW24" s="6">
        <v>16</v>
      </c>
      <c r="AX24" s="6">
        <v>0</v>
      </c>
      <c r="AY24" s="6">
        <v>49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1141</v>
      </c>
      <c r="BG24" s="6">
        <v>0</v>
      </c>
    </row>
    <row r="25" spans="1:61" x14ac:dyDescent="0.45">
      <c r="A25" t="s">
        <v>88</v>
      </c>
      <c r="B25" s="6">
        <v>12322</v>
      </c>
      <c r="C25" s="6">
        <v>698</v>
      </c>
      <c r="D25" s="6">
        <v>4588</v>
      </c>
      <c r="E25" s="6">
        <v>0</v>
      </c>
      <c r="F25" s="6">
        <v>0</v>
      </c>
      <c r="G25" s="6">
        <v>12560</v>
      </c>
      <c r="H25" s="6">
        <v>165</v>
      </c>
      <c r="I25" s="6">
        <v>0</v>
      </c>
      <c r="J25" s="6">
        <v>0</v>
      </c>
      <c r="K25" s="6">
        <v>4686</v>
      </c>
      <c r="L25" s="6">
        <v>11</v>
      </c>
      <c r="M25" s="6">
        <v>0</v>
      </c>
      <c r="N25" s="6">
        <v>0</v>
      </c>
      <c r="O25" s="6">
        <v>0</v>
      </c>
      <c r="P25" s="6">
        <v>4588</v>
      </c>
      <c r="Q25" s="6">
        <v>11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98</v>
      </c>
      <c r="Y25" s="6">
        <v>8</v>
      </c>
      <c r="Z25" s="6">
        <v>52</v>
      </c>
      <c r="AA25" s="6">
        <v>30</v>
      </c>
      <c r="AB25" s="6">
        <v>0</v>
      </c>
      <c r="AC25" s="6">
        <v>8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111</v>
      </c>
      <c r="AU25" s="6">
        <v>98</v>
      </c>
      <c r="AV25" s="6">
        <v>41</v>
      </c>
      <c r="AW25" s="6">
        <v>38</v>
      </c>
      <c r="AX25" s="6">
        <v>3</v>
      </c>
      <c r="AY25" s="6">
        <v>14</v>
      </c>
      <c r="AZ25" s="6">
        <v>0</v>
      </c>
      <c r="BA25" s="6">
        <v>0</v>
      </c>
      <c r="BB25" s="6">
        <v>15</v>
      </c>
      <c r="BC25" s="6">
        <v>0</v>
      </c>
      <c r="BD25" s="6">
        <v>0</v>
      </c>
      <c r="BE25" s="6">
        <v>0</v>
      </c>
      <c r="BF25" s="6">
        <v>1012</v>
      </c>
      <c r="BG25" s="6">
        <v>0</v>
      </c>
    </row>
    <row r="26" spans="1:61" s="8" customFormat="1" ht="13.9" customHeight="1" x14ac:dyDescent="0.45">
      <c r="A26" s="8" t="s">
        <v>109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10"/>
      <c r="BI26" s="10"/>
    </row>
    <row r="27" spans="1:61" x14ac:dyDescent="0.45">
      <c r="A27" t="s">
        <v>89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61" x14ac:dyDescent="0.45">
      <c r="A28" t="s">
        <v>90</v>
      </c>
      <c r="B28" s="6">
        <v>408318</v>
      </c>
      <c r="C28" s="6">
        <v>41374</v>
      </c>
      <c r="D28" s="6">
        <v>110725</v>
      </c>
      <c r="E28" s="6">
        <v>3</v>
      </c>
      <c r="F28" s="6">
        <v>23</v>
      </c>
      <c r="G28" s="6">
        <v>417880</v>
      </c>
      <c r="H28" s="6">
        <v>11893</v>
      </c>
      <c r="I28" s="6">
        <v>0</v>
      </c>
      <c r="J28" s="6">
        <v>0</v>
      </c>
      <c r="K28" s="6">
        <v>112176</v>
      </c>
      <c r="L28" s="6">
        <v>1260</v>
      </c>
      <c r="M28" s="6">
        <v>0</v>
      </c>
      <c r="N28" s="6">
        <v>0</v>
      </c>
      <c r="O28" s="6">
        <v>0</v>
      </c>
      <c r="P28" s="6">
        <v>110745</v>
      </c>
      <c r="Q28" s="6">
        <v>1245</v>
      </c>
      <c r="R28" s="6">
        <v>0</v>
      </c>
      <c r="S28" s="6">
        <v>0</v>
      </c>
      <c r="T28" s="6">
        <v>0</v>
      </c>
      <c r="U28" s="6">
        <v>82</v>
      </c>
      <c r="V28" s="6">
        <v>0</v>
      </c>
      <c r="W28" s="6">
        <v>0</v>
      </c>
      <c r="X28" s="6">
        <v>1349</v>
      </c>
      <c r="Y28" s="6">
        <v>93</v>
      </c>
      <c r="Z28" s="6">
        <v>298</v>
      </c>
      <c r="AA28" s="6">
        <v>934</v>
      </c>
      <c r="AB28" s="6">
        <v>0</v>
      </c>
      <c r="AC28" s="6">
        <v>24</v>
      </c>
      <c r="AD28" s="6">
        <v>15</v>
      </c>
      <c r="AE28" s="6">
        <v>1</v>
      </c>
      <c r="AF28" s="6">
        <v>13</v>
      </c>
      <c r="AG28" s="6">
        <v>0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4696</v>
      </c>
      <c r="AU28" s="6">
        <v>4696</v>
      </c>
      <c r="AV28" s="6">
        <v>834</v>
      </c>
      <c r="AW28" s="6">
        <v>810</v>
      </c>
      <c r="AX28" s="6">
        <v>24</v>
      </c>
      <c r="AY28" s="6">
        <v>4219</v>
      </c>
      <c r="AZ28" s="6">
        <v>269</v>
      </c>
      <c r="BA28" s="6">
        <v>0</v>
      </c>
      <c r="BB28" s="6">
        <v>189</v>
      </c>
      <c r="BC28" s="6">
        <v>269</v>
      </c>
      <c r="BD28" s="6">
        <v>0</v>
      </c>
      <c r="BE28" s="6">
        <v>0</v>
      </c>
      <c r="BF28" s="6">
        <v>51156</v>
      </c>
      <c r="BG28" s="6">
        <v>3</v>
      </c>
    </row>
    <row r="29" spans="1:61" x14ac:dyDescent="0.45">
      <c r="A29" t="s">
        <v>91</v>
      </c>
      <c r="B29" s="6">
        <v>7026</v>
      </c>
      <c r="C29" s="6">
        <v>465</v>
      </c>
      <c r="D29" s="6">
        <v>3838</v>
      </c>
      <c r="E29" s="6">
        <v>2</v>
      </c>
      <c r="F29" s="6">
        <v>0</v>
      </c>
      <c r="G29" s="6">
        <v>7197</v>
      </c>
      <c r="H29" s="6">
        <v>143</v>
      </c>
      <c r="I29" s="6">
        <v>0</v>
      </c>
      <c r="J29" s="6">
        <v>0</v>
      </c>
      <c r="K29" s="6">
        <v>3871</v>
      </c>
      <c r="L29" s="6">
        <v>9</v>
      </c>
      <c r="M29" s="6">
        <v>0</v>
      </c>
      <c r="N29" s="6">
        <v>0</v>
      </c>
      <c r="O29" s="6">
        <v>0</v>
      </c>
      <c r="P29" s="6">
        <v>3836</v>
      </c>
      <c r="Q29" s="6">
        <v>9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35</v>
      </c>
      <c r="Y29" s="6">
        <v>7</v>
      </c>
      <c r="Z29" s="6">
        <v>13</v>
      </c>
      <c r="AA29" s="6">
        <v>15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139</v>
      </c>
      <c r="AU29" s="6">
        <v>138</v>
      </c>
      <c r="AV29" s="6">
        <v>50</v>
      </c>
      <c r="AW29" s="6">
        <v>50</v>
      </c>
      <c r="AX29" s="6">
        <v>0</v>
      </c>
      <c r="AY29" s="6">
        <v>42</v>
      </c>
      <c r="AZ29" s="6">
        <v>0</v>
      </c>
      <c r="BA29" s="6">
        <v>0</v>
      </c>
      <c r="BB29" s="6">
        <v>43</v>
      </c>
      <c r="BC29" s="6">
        <v>17</v>
      </c>
      <c r="BD29" s="6">
        <v>0</v>
      </c>
      <c r="BE29" s="6">
        <v>15</v>
      </c>
      <c r="BF29" s="6">
        <v>2718</v>
      </c>
      <c r="BG29" s="6">
        <v>0</v>
      </c>
    </row>
    <row r="30" spans="1:61" ht="28.5" x14ac:dyDescent="0.45">
      <c r="A30" t="s">
        <v>92</v>
      </c>
      <c r="B30" s="6">
        <v>54212</v>
      </c>
      <c r="C30" s="6">
        <v>4064</v>
      </c>
      <c r="D30" s="6">
        <v>21688</v>
      </c>
      <c r="E30" s="6">
        <v>8</v>
      </c>
      <c r="F30" s="6">
        <v>3</v>
      </c>
      <c r="G30" s="6">
        <v>55324</v>
      </c>
      <c r="H30" s="6">
        <v>1181</v>
      </c>
      <c r="I30" s="6">
        <v>2</v>
      </c>
      <c r="J30" s="6">
        <v>0</v>
      </c>
      <c r="K30" s="6">
        <v>22049</v>
      </c>
      <c r="L30" s="6">
        <v>153</v>
      </c>
      <c r="M30" s="6">
        <v>0</v>
      </c>
      <c r="N30" s="6">
        <v>0</v>
      </c>
      <c r="O30" s="6">
        <v>0</v>
      </c>
      <c r="P30" s="6">
        <v>21685</v>
      </c>
      <c r="Q30" s="6">
        <v>151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364</v>
      </c>
      <c r="Y30" s="6">
        <v>40</v>
      </c>
      <c r="Z30" s="6">
        <v>195</v>
      </c>
      <c r="AA30" s="6">
        <v>128</v>
      </c>
      <c r="AB30" s="6">
        <v>0</v>
      </c>
      <c r="AC30" s="6">
        <v>1</v>
      </c>
      <c r="AD30" s="6">
        <v>2</v>
      </c>
      <c r="AE30" s="6">
        <v>0</v>
      </c>
      <c r="AF30" s="6">
        <v>2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493</v>
      </c>
      <c r="AU30" s="6">
        <v>492</v>
      </c>
      <c r="AV30" s="6">
        <v>134</v>
      </c>
      <c r="AW30" s="6">
        <v>129</v>
      </c>
      <c r="AX30" s="6">
        <v>5</v>
      </c>
      <c r="AY30" s="6">
        <v>548</v>
      </c>
      <c r="AZ30" s="6">
        <v>0</v>
      </c>
      <c r="BA30" s="6">
        <v>0</v>
      </c>
      <c r="BB30" s="6">
        <v>49</v>
      </c>
      <c r="BC30" s="6">
        <v>15</v>
      </c>
      <c r="BD30" s="6">
        <v>0</v>
      </c>
      <c r="BE30" s="6">
        <v>0</v>
      </c>
      <c r="BF30" s="6">
        <v>12439</v>
      </c>
      <c r="BG30" s="6">
        <v>1</v>
      </c>
      <c r="BH30" s="5" t="s">
        <v>93</v>
      </c>
    </row>
    <row r="31" spans="1:61" x14ac:dyDescent="0.45">
      <c r="A31" t="s">
        <v>94</v>
      </c>
      <c r="B31" s="6">
        <v>311</v>
      </c>
      <c r="C31" s="6">
        <v>5</v>
      </c>
      <c r="D31" s="6">
        <v>90</v>
      </c>
      <c r="E31" s="6">
        <v>0</v>
      </c>
      <c r="F31" s="6">
        <v>0</v>
      </c>
      <c r="G31" s="6">
        <v>311</v>
      </c>
      <c r="H31" s="6">
        <v>4</v>
      </c>
      <c r="I31" s="6">
        <v>0</v>
      </c>
      <c r="J31" s="6">
        <v>0</v>
      </c>
      <c r="K31" s="6">
        <v>91</v>
      </c>
      <c r="L31" s="6">
        <v>0</v>
      </c>
      <c r="M31" s="6">
        <v>0</v>
      </c>
      <c r="N31" s="6">
        <v>0</v>
      </c>
      <c r="O31" s="6">
        <v>0</v>
      </c>
      <c r="P31" s="6">
        <v>90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0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1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9</v>
      </c>
      <c r="BG31" s="6">
        <v>0</v>
      </c>
    </row>
    <row r="32" spans="1:61" ht="28.5" x14ac:dyDescent="0.45">
      <c r="A32" t="s">
        <v>95</v>
      </c>
      <c r="B32" s="6">
        <v>479029</v>
      </c>
      <c r="C32" s="6">
        <v>41905</v>
      </c>
      <c r="D32" s="6">
        <v>142645</v>
      </c>
      <c r="E32" s="6">
        <v>1</v>
      </c>
      <c r="F32" s="6">
        <v>36</v>
      </c>
      <c r="G32" s="6">
        <v>479029</v>
      </c>
      <c r="H32" s="6">
        <v>7190</v>
      </c>
      <c r="I32" s="6">
        <v>0</v>
      </c>
      <c r="J32" s="6">
        <v>0</v>
      </c>
      <c r="K32" s="6">
        <v>145041</v>
      </c>
      <c r="L32" s="6">
        <v>401</v>
      </c>
      <c r="M32" s="6">
        <v>0</v>
      </c>
      <c r="N32" s="6">
        <v>0</v>
      </c>
      <c r="O32" s="6">
        <v>0</v>
      </c>
      <c r="P32" s="6">
        <v>142680</v>
      </c>
      <c r="Q32" s="6">
        <v>395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2361</v>
      </c>
      <c r="Y32" s="6">
        <v>148</v>
      </c>
      <c r="Z32" s="6">
        <v>1110</v>
      </c>
      <c r="AA32" s="6">
        <v>1056</v>
      </c>
      <c r="AB32" s="6">
        <v>0</v>
      </c>
      <c r="AC32" s="6">
        <v>47</v>
      </c>
      <c r="AD32" s="6">
        <v>6</v>
      </c>
      <c r="AE32" s="6">
        <v>1</v>
      </c>
      <c r="AF32" s="6">
        <v>5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3572</v>
      </c>
      <c r="AU32" s="6">
        <v>3572</v>
      </c>
      <c r="AV32" s="6">
        <v>827</v>
      </c>
      <c r="AW32" s="6">
        <v>800</v>
      </c>
      <c r="AX32" s="6">
        <v>27</v>
      </c>
      <c r="AY32" s="6">
        <v>3769</v>
      </c>
      <c r="AZ32" s="6">
        <v>0</v>
      </c>
      <c r="BA32" s="6">
        <v>0</v>
      </c>
      <c r="BB32" s="6">
        <v>294</v>
      </c>
      <c r="BC32" s="6">
        <v>58</v>
      </c>
      <c r="BD32" s="6">
        <v>0</v>
      </c>
      <c r="BE32" s="6">
        <v>0</v>
      </c>
      <c r="BF32" s="6">
        <v>67419</v>
      </c>
      <c r="BG32" s="6">
        <v>0</v>
      </c>
      <c r="BH32" s="5" t="s">
        <v>96</v>
      </c>
    </row>
    <row r="33" spans="1:61" ht="28.5" x14ac:dyDescent="0.45">
      <c r="A33" t="s">
        <v>97</v>
      </c>
      <c r="B33" s="6">
        <v>9655</v>
      </c>
      <c r="C33" s="6">
        <v>408</v>
      </c>
      <c r="D33" s="6">
        <v>3345</v>
      </c>
      <c r="E33" s="6">
        <v>0</v>
      </c>
      <c r="F33" s="6">
        <v>0</v>
      </c>
      <c r="G33" s="6">
        <v>9782</v>
      </c>
      <c r="H33" s="6">
        <v>121</v>
      </c>
      <c r="I33" s="6">
        <v>0</v>
      </c>
      <c r="J33" s="6">
        <v>0</v>
      </c>
      <c r="K33" s="6">
        <v>3379</v>
      </c>
      <c r="L33" s="6">
        <v>23</v>
      </c>
      <c r="M33" s="6">
        <v>0</v>
      </c>
      <c r="N33" s="6">
        <v>0</v>
      </c>
      <c r="O33" s="6">
        <v>0</v>
      </c>
      <c r="P33" s="6">
        <v>3319</v>
      </c>
      <c r="Q33" s="6">
        <v>23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60</v>
      </c>
      <c r="Y33" s="6">
        <v>4</v>
      </c>
      <c r="Z33" s="6">
        <v>13</v>
      </c>
      <c r="AA33" s="6">
        <v>43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48</v>
      </c>
      <c r="AU33" s="6">
        <v>48</v>
      </c>
      <c r="AV33" s="6">
        <v>16</v>
      </c>
      <c r="AW33" s="6">
        <v>15</v>
      </c>
      <c r="AX33" s="6">
        <v>1</v>
      </c>
      <c r="AY33" s="6">
        <v>48</v>
      </c>
      <c r="AZ33" s="6">
        <v>0</v>
      </c>
      <c r="BA33" s="6">
        <v>0</v>
      </c>
      <c r="BB33" s="6">
        <v>6</v>
      </c>
      <c r="BC33" s="6">
        <v>0</v>
      </c>
      <c r="BD33" s="6">
        <v>0</v>
      </c>
      <c r="BE33" s="6">
        <v>0</v>
      </c>
      <c r="BF33" s="6">
        <v>385</v>
      </c>
      <c r="BG33" s="6">
        <v>0</v>
      </c>
      <c r="BH33" s="5" t="s">
        <v>98</v>
      </c>
    </row>
    <row r="34" spans="1:61" x14ac:dyDescent="0.45">
      <c r="A34" t="s">
        <v>99</v>
      </c>
      <c r="B34" s="6">
        <v>10483</v>
      </c>
      <c r="C34" s="6">
        <v>670</v>
      </c>
      <c r="D34" s="6">
        <v>3844</v>
      </c>
      <c r="E34" s="6">
        <v>1</v>
      </c>
      <c r="F34" s="6">
        <v>0</v>
      </c>
      <c r="G34" s="6">
        <v>10544</v>
      </c>
      <c r="H34" s="6">
        <v>88</v>
      </c>
      <c r="I34" s="6">
        <v>0</v>
      </c>
      <c r="J34" s="6">
        <v>0</v>
      </c>
      <c r="K34" s="6">
        <v>3913</v>
      </c>
      <c r="L34" s="6">
        <v>13</v>
      </c>
      <c r="M34" s="6">
        <v>0</v>
      </c>
      <c r="N34" s="6">
        <v>0</v>
      </c>
      <c r="O34" s="6">
        <v>0</v>
      </c>
      <c r="P34" s="6">
        <v>3843</v>
      </c>
      <c r="Q34" s="6">
        <v>13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70</v>
      </c>
      <c r="Y34" s="6">
        <v>8</v>
      </c>
      <c r="Z34" s="6">
        <v>27</v>
      </c>
      <c r="AA34" s="6">
        <v>35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44</v>
      </c>
      <c r="AU34" s="6">
        <v>44</v>
      </c>
      <c r="AV34" s="6">
        <v>18</v>
      </c>
      <c r="AW34" s="6">
        <v>16</v>
      </c>
      <c r="AX34" s="6">
        <v>2</v>
      </c>
      <c r="AY34" s="6">
        <v>10</v>
      </c>
      <c r="AZ34" s="6">
        <v>0</v>
      </c>
      <c r="BA34" s="6">
        <v>0</v>
      </c>
      <c r="BB34" s="6">
        <v>10</v>
      </c>
      <c r="BC34" s="6">
        <v>0</v>
      </c>
      <c r="BD34" s="6">
        <v>0</v>
      </c>
      <c r="BE34" s="6">
        <v>0</v>
      </c>
      <c r="BF34" s="6">
        <v>1153</v>
      </c>
      <c r="BG34" s="6">
        <v>0</v>
      </c>
    </row>
    <row r="35" spans="1:61" x14ac:dyDescent="0.45">
      <c r="A35" t="s">
        <v>100</v>
      </c>
      <c r="B35" s="6">
        <v>91795</v>
      </c>
      <c r="C35" s="6">
        <v>8777</v>
      </c>
      <c r="D35" s="6">
        <v>30935</v>
      </c>
      <c r="E35" s="6">
        <v>0</v>
      </c>
      <c r="F35" s="6">
        <v>16</v>
      </c>
      <c r="G35" s="6">
        <v>94034</v>
      </c>
      <c r="H35" s="6">
        <v>2407</v>
      </c>
      <c r="I35" s="6">
        <v>0</v>
      </c>
      <c r="J35" s="6">
        <v>0</v>
      </c>
      <c r="K35" s="6">
        <v>31307</v>
      </c>
      <c r="L35" s="6">
        <v>266</v>
      </c>
      <c r="M35" s="6">
        <v>0</v>
      </c>
      <c r="N35" s="6">
        <v>0</v>
      </c>
      <c r="O35" s="6">
        <v>0</v>
      </c>
      <c r="P35" s="6">
        <v>30951</v>
      </c>
      <c r="Q35" s="6">
        <v>265</v>
      </c>
      <c r="R35" s="6">
        <v>0</v>
      </c>
      <c r="S35" s="6">
        <v>0</v>
      </c>
      <c r="T35" s="6">
        <v>0</v>
      </c>
      <c r="U35" s="6">
        <v>4</v>
      </c>
      <c r="V35" s="6">
        <v>0</v>
      </c>
      <c r="W35" s="6">
        <v>4</v>
      </c>
      <c r="X35" s="6">
        <v>352</v>
      </c>
      <c r="Y35" s="6">
        <v>34</v>
      </c>
      <c r="Z35" s="6">
        <v>51</v>
      </c>
      <c r="AA35" s="6">
        <v>237</v>
      </c>
      <c r="AB35" s="6">
        <v>0</v>
      </c>
      <c r="AC35" s="6">
        <v>30</v>
      </c>
      <c r="AD35" s="6">
        <v>1</v>
      </c>
      <c r="AE35" s="6">
        <v>0</v>
      </c>
      <c r="AF35" s="6">
        <v>0</v>
      </c>
      <c r="AG35" s="6">
        <v>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902</v>
      </c>
      <c r="AU35" s="6">
        <v>902</v>
      </c>
      <c r="AV35" s="6">
        <v>191</v>
      </c>
      <c r="AW35" s="6">
        <v>188</v>
      </c>
      <c r="AX35" s="6">
        <v>3</v>
      </c>
      <c r="AY35" s="6">
        <v>1084</v>
      </c>
      <c r="AZ35" s="6">
        <v>0</v>
      </c>
      <c r="BA35" s="6">
        <v>0</v>
      </c>
      <c r="BB35" s="6">
        <v>0</v>
      </c>
      <c r="BC35" s="6">
        <v>29</v>
      </c>
      <c r="BD35" s="6">
        <v>1</v>
      </c>
      <c r="BE35" s="6">
        <v>0</v>
      </c>
      <c r="BF35" s="6">
        <v>16155</v>
      </c>
      <c r="BG35" s="6">
        <v>0</v>
      </c>
    </row>
    <row r="36" spans="1:61" x14ac:dyDescent="0.45">
      <c r="A36" t="s">
        <v>101</v>
      </c>
      <c r="B36" s="6">
        <v>2843</v>
      </c>
      <c r="C36" s="6">
        <v>154</v>
      </c>
      <c r="D36" s="6">
        <v>1420</v>
      </c>
      <c r="E36" s="6">
        <v>0</v>
      </c>
      <c r="F36" s="6">
        <v>0</v>
      </c>
      <c r="G36" s="6">
        <v>2852</v>
      </c>
      <c r="H36" s="6">
        <v>32</v>
      </c>
      <c r="I36" s="6">
        <v>0</v>
      </c>
      <c r="J36" s="6">
        <v>0</v>
      </c>
      <c r="K36" s="6">
        <v>1449</v>
      </c>
      <c r="L36" s="6">
        <v>5</v>
      </c>
      <c r="M36" s="6">
        <v>0</v>
      </c>
      <c r="N36" s="6">
        <v>0</v>
      </c>
      <c r="O36" s="6">
        <v>0</v>
      </c>
      <c r="P36" s="6">
        <v>1420</v>
      </c>
      <c r="Q36" s="6">
        <v>5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29</v>
      </c>
      <c r="Y36" s="6">
        <v>2</v>
      </c>
      <c r="Z36" s="6">
        <v>20</v>
      </c>
      <c r="AA36" s="6">
        <v>7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8</v>
      </c>
      <c r="AU36" s="6">
        <v>8</v>
      </c>
      <c r="AV36" s="6">
        <v>5</v>
      </c>
      <c r="AW36" s="6">
        <v>5</v>
      </c>
      <c r="AX36" s="6">
        <v>0</v>
      </c>
      <c r="AY36" s="6">
        <v>1</v>
      </c>
      <c r="AZ36" s="6">
        <v>0</v>
      </c>
      <c r="BA36" s="6">
        <v>0</v>
      </c>
      <c r="BB36" s="6">
        <v>1</v>
      </c>
      <c r="BC36" s="6">
        <v>0</v>
      </c>
      <c r="BD36" s="6">
        <v>0</v>
      </c>
      <c r="BE36" s="6">
        <v>0</v>
      </c>
      <c r="BF36" s="6">
        <v>571</v>
      </c>
      <c r="BG36" s="6">
        <v>0</v>
      </c>
    </row>
    <row r="37" spans="1:61" ht="42.75" x14ac:dyDescent="0.45">
      <c r="A37" t="s">
        <v>102</v>
      </c>
      <c r="B37" s="6">
        <v>14083</v>
      </c>
      <c r="C37" s="6">
        <v>942</v>
      </c>
      <c r="D37" s="6">
        <v>5118</v>
      </c>
      <c r="E37" s="6">
        <v>0</v>
      </c>
      <c r="F37" s="6">
        <v>1</v>
      </c>
      <c r="G37" s="6">
        <v>14173</v>
      </c>
      <c r="H37" s="6">
        <v>146</v>
      </c>
      <c r="I37" s="6">
        <v>0</v>
      </c>
      <c r="J37" s="6">
        <v>0</v>
      </c>
      <c r="K37" s="6">
        <v>5239</v>
      </c>
      <c r="L37" s="6">
        <v>15</v>
      </c>
      <c r="M37" s="6">
        <v>0</v>
      </c>
      <c r="N37" s="6">
        <v>0</v>
      </c>
      <c r="O37" s="6">
        <v>0</v>
      </c>
      <c r="P37" s="6">
        <v>5120</v>
      </c>
      <c r="Q37" s="6">
        <v>15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1</v>
      </c>
      <c r="X37" s="6">
        <v>119</v>
      </c>
      <c r="Y37" s="6">
        <v>25</v>
      </c>
      <c r="Z37" s="6">
        <v>25</v>
      </c>
      <c r="AA37" s="6">
        <v>69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38</v>
      </c>
      <c r="AU37" s="6">
        <v>38</v>
      </c>
      <c r="AV37" s="6">
        <v>15</v>
      </c>
      <c r="AW37" s="6">
        <v>15</v>
      </c>
      <c r="AX37" s="6">
        <v>0</v>
      </c>
      <c r="AY37" s="6">
        <v>9</v>
      </c>
      <c r="AZ37" s="6">
        <v>0</v>
      </c>
      <c r="BA37" s="6">
        <v>0</v>
      </c>
      <c r="BB37" s="6">
        <v>9</v>
      </c>
      <c r="BC37" s="6">
        <v>1</v>
      </c>
      <c r="BD37" s="6">
        <v>0</v>
      </c>
      <c r="BE37" s="6">
        <v>1</v>
      </c>
      <c r="BF37" s="6">
        <v>2764</v>
      </c>
      <c r="BG37" s="6">
        <v>0</v>
      </c>
      <c r="BH37" s="5" t="s">
        <v>103</v>
      </c>
      <c r="BI37" s="5" t="s">
        <v>103</v>
      </c>
    </row>
    <row r="38" spans="1:61" x14ac:dyDescent="0.45">
      <c r="A38" t="s">
        <v>104</v>
      </c>
      <c r="B38" s="6">
        <v>107794</v>
      </c>
      <c r="C38" s="6">
        <v>9653</v>
      </c>
      <c r="D38" s="6">
        <v>40743</v>
      </c>
      <c r="E38" s="6">
        <v>0</v>
      </c>
      <c r="F38" s="6">
        <v>12</v>
      </c>
      <c r="G38" s="6">
        <v>110259</v>
      </c>
      <c r="H38" s="6">
        <v>1854</v>
      </c>
      <c r="I38" s="6">
        <v>0</v>
      </c>
      <c r="J38" s="6">
        <v>0</v>
      </c>
      <c r="K38" s="6">
        <v>41241</v>
      </c>
      <c r="L38" s="6">
        <v>125</v>
      </c>
      <c r="M38" s="6">
        <v>0</v>
      </c>
      <c r="N38" s="6">
        <v>0</v>
      </c>
      <c r="O38" s="6">
        <v>0</v>
      </c>
      <c r="P38" s="6">
        <v>40755</v>
      </c>
      <c r="Q38" s="6">
        <v>124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486</v>
      </c>
      <c r="Y38" s="6">
        <v>43</v>
      </c>
      <c r="Z38" s="6">
        <v>177</v>
      </c>
      <c r="AA38" s="6">
        <v>262</v>
      </c>
      <c r="AB38" s="6">
        <v>0</v>
      </c>
      <c r="AC38" s="6">
        <v>4</v>
      </c>
      <c r="AD38" s="6">
        <v>1</v>
      </c>
      <c r="AE38" s="6">
        <v>1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1281</v>
      </c>
      <c r="AU38" s="6">
        <v>1281</v>
      </c>
      <c r="AV38" s="6">
        <v>322</v>
      </c>
      <c r="AW38" s="6">
        <v>316</v>
      </c>
      <c r="AX38" s="6">
        <v>6</v>
      </c>
      <c r="AY38" s="6">
        <v>1562</v>
      </c>
      <c r="AZ38" s="6">
        <v>0</v>
      </c>
      <c r="BA38" s="6">
        <v>0</v>
      </c>
      <c r="BB38" s="6">
        <v>0</v>
      </c>
      <c r="BC38" s="6">
        <v>45</v>
      </c>
      <c r="BD38" s="6">
        <v>1</v>
      </c>
      <c r="BE38" s="6">
        <v>0</v>
      </c>
      <c r="BF38" s="6">
        <v>20008</v>
      </c>
      <c r="BG38" s="6">
        <v>0</v>
      </c>
    </row>
    <row r="39" spans="1:61" ht="57" x14ac:dyDescent="0.45">
      <c r="A39" t="s">
        <v>105</v>
      </c>
      <c r="B39" s="6">
        <v>8438</v>
      </c>
      <c r="C39" s="6">
        <v>753</v>
      </c>
      <c r="D39" s="6">
        <v>3669</v>
      </c>
      <c r="E39" s="6">
        <v>2</v>
      </c>
      <c r="F39" s="6">
        <v>0</v>
      </c>
      <c r="G39" s="6">
        <v>8544</v>
      </c>
      <c r="H39" s="6">
        <v>96</v>
      </c>
      <c r="I39" s="6">
        <v>0</v>
      </c>
      <c r="J39" s="6">
        <v>0</v>
      </c>
      <c r="K39" s="6">
        <v>3741</v>
      </c>
      <c r="L39" s="6">
        <v>5</v>
      </c>
      <c r="M39" s="6">
        <v>0</v>
      </c>
      <c r="N39" s="6">
        <v>0</v>
      </c>
      <c r="O39" s="6">
        <v>0</v>
      </c>
      <c r="P39" s="6">
        <v>3690</v>
      </c>
      <c r="Q39" s="6">
        <v>5</v>
      </c>
      <c r="R39" s="6">
        <v>0</v>
      </c>
      <c r="S39" s="6">
        <v>0</v>
      </c>
      <c r="T39" s="6">
        <v>0</v>
      </c>
      <c r="U39" s="6">
        <v>5</v>
      </c>
      <c r="V39" s="6">
        <v>0</v>
      </c>
      <c r="W39" s="6">
        <v>0</v>
      </c>
      <c r="X39" s="6">
        <v>46</v>
      </c>
      <c r="Y39" s="6">
        <v>6</v>
      </c>
      <c r="Z39" s="6">
        <v>9</v>
      </c>
      <c r="AA39" s="6">
        <v>30</v>
      </c>
      <c r="AB39" s="6">
        <v>0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36</v>
      </c>
      <c r="AU39" s="6">
        <v>36</v>
      </c>
      <c r="AV39" s="6">
        <v>16</v>
      </c>
      <c r="AW39" s="6">
        <v>16</v>
      </c>
      <c r="AX39" s="6">
        <v>0</v>
      </c>
      <c r="AY39" s="6">
        <v>38</v>
      </c>
      <c r="AZ39" s="6">
        <v>0</v>
      </c>
      <c r="BA39" s="6">
        <v>0</v>
      </c>
      <c r="BB39" s="6">
        <v>2</v>
      </c>
      <c r="BC39" s="6">
        <v>0</v>
      </c>
      <c r="BD39" s="6">
        <v>0</v>
      </c>
      <c r="BE39" s="6">
        <v>0</v>
      </c>
      <c r="BF39" s="6">
        <v>704</v>
      </c>
      <c r="BG39" s="6">
        <v>0</v>
      </c>
      <c r="BH39" s="5" t="s">
        <v>106</v>
      </c>
    </row>
    <row r="40" spans="1:61" x14ac:dyDescent="0.45">
      <c r="A40" t="s">
        <v>107</v>
      </c>
      <c r="B40" s="6">
        <v>44846</v>
      </c>
      <c r="C40" s="6">
        <v>2210</v>
      </c>
      <c r="D40" s="6">
        <v>13420</v>
      </c>
      <c r="E40" s="6">
        <v>3</v>
      </c>
      <c r="F40" s="6">
        <v>0</v>
      </c>
      <c r="G40" s="6">
        <v>45148</v>
      </c>
      <c r="H40" s="6">
        <v>491</v>
      </c>
      <c r="I40" s="6">
        <v>0</v>
      </c>
      <c r="J40" s="6">
        <v>0</v>
      </c>
      <c r="K40" s="6">
        <v>13582</v>
      </c>
      <c r="L40" s="6">
        <v>49</v>
      </c>
      <c r="M40" s="6">
        <v>0</v>
      </c>
      <c r="N40" s="6">
        <v>0</v>
      </c>
      <c r="O40" s="6">
        <v>0</v>
      </c>
      <c r="P40" s="6">
        <v>13417</v>
      </c>
      <c r="Q40" s="6">
        <v>49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165</v>
      </c>
      <c r="Y40" s="6">
        <v>43</v>
      </c>
      <c r="Z40" s="6">
        <v>27</v>
      </c>
      <c r="AA40" s="6">
        <v>89</v>
      </c>
      <c r="AB40" s="6">
        <v>0</v>
      </c>
      <c r="AC40" s="6">
        <v>6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123</v>
      </c>
      <c r="AU40" s="6">
        <v>123</v>
      </c>
      <c r="AV40" s="6">
        <v>49</v>
      </c>
      <c r="AW40" s="6">
        <v>49</v>
      </c>
      <c r="AX40" s="6">
        <v>0</v>
      </c>
      <c r="AY40" s="6">
        <v>213</v>
      </c>
      <c r="AZ40" s="6">
        <v>0</v>
      </c>
      <c r="BA40" s="6">
        <v>0</v>
      </c>
      <c r="BB40" s="6">
        <v>23</v>
      </c>
      <c r="BC40" s="6">
        <v>2</v>
      </c>
      <c r="BD40" s="6">
        <v>0</v>
      </c>
      <c r="BE40" s="6">
        <v>0</v>
      </c>
      <c r="BF40" s="6">
        <v>1722</v>
      </c>
      <c r="BG40" s="6">
        <v>0</v>
      </c>
    </row>
    <row r="41" spans="1:61" x14ac:dyDescent="0.45">
      <c r="A41" t="s">
        <v>108</v>
      </c>
      <c r="B41" s="7">
        <f>SUM(B2:B40)</f>
        <v>3085213</v>
      </c>
      <c r="C41" s="7">
        <f t="shared" ref="C41:BI41" si="0">SUM(C2:C40)</f>
        <v>270273</v>
      </c>
      <c r="D41" s="7">
        <f t="shared" si="0"/>
        <v>966811</v>
      </c>
      <c r="E41" s="7">
        <f t="shared" si="0"/>
        <v>82</v>
      </c>
      <c r="F41" s="7">
        <f t="shared" si="0"/>
        <v>233</v>
      </c>
      <c r="G41" s="7">
        <f t="shared" si="0"/>
        <v>3123524</v>
      </c>
      <c r="H41" s="7">
        <f t="shared" si="0"/>
        <v>69669</v>
      </c>
      <c r="I41" s="7">
        <f t="shared" si="0"/>
        <v>3</v>
      </c>
      <c r="J41" s="7">
        <f t="shared" si="0"/>
        <v>0</v>
      </c>
      <c r="K41" s="7">
        <f t="shared" si="0"/>
        <v>981020</v>
      </c>
      <c r="L41" s="7">
        <f t="shared" si="0"/>
        <v>6034</v>
      </c>
      <c r="M41" s="7">
        <f t="shared" si="0"/>
        <v>0</v>
      </c>
      <c r="N41" s="7">
        <f t="shared" si="0"/>
        <v>3</v>
      </c>
      <c r="O41" s="7">
        <f t="shared" si="0"/>
        <v>0</v>
      </c>
      <c r="P41" s="7">
        <f t="shared" si="0"/>
        <v>966966</v>
      </c>
      <c r="Q41" s="7">
        <f t="shared" si="0"/>
        <v>5964</v>
      </c>
      <c r="R41" s="7">
        <f t="shared" si="0"/>
        <v>0</v>
      </c>
      <c r="S41" s="7">
        <f t="shared" si="0"/>
        <v>1</v>
      </c>
      <c r="T41" s="7">
        <f t="shared" si="0"/>
        <v>0</v>
      </c>
      <c r="U41" s="7">
        <f t="shared" si="0"/>
        <v>128</v>
      </c>
      <c r="V41" s="7">
        <f t="shared" si="0"/>
        <v>0</v>
      </c>
      <c r="W41" s="7">
        <f t="shared" si="0"/>
        <v>26</v>
      </c>
      <c r="X41" s="7">
        <f t="shared" si="0"/>
        <v>13927</v>
      </c>
      <c r="Y41" s="7">
        <f t="shared" si="0"/>
        <v>2123</v>
      </c>
      <c r="Z41" s="7">
        <f t="shared" si="0"/>
        <v>4529</v>
      </c>
      <c r="AA41" s="7">
        <f t="shared" si="0"/>
        <v>7009</v>
      </c>
      <c r="AB41" s="7">
        <f t="shared" si="0"/>
        <v>0</v>
      </c>
      <c r="AC41" s="7">
        <f t="shared" si="0"/>
        <v>266</v>
      </c>
      <c r="AD41" s="7">
        <f t="shared" si="0"/>
        <v>70</v>
      </c>
      <c r="AE41" s="7">
        <f t="shared" si="0"/>
        <v>20</v>
      </c>
      <c r="AF41" s="7">
        <f t="shared" si="0"/>
        <v>36</v>
      </c>
      <c r="AG41" s="7">
        <f t="shared" si="0"/>
        <v>11</v>
      </c>
      <c r="AH41" s="7">
        <f t="shared" si="0"/>
        <v>3</v>
      </c>
      <c r="AI41" s="7">
        <f t="shared" si="0"/>
        <v>0</v>
      </c>
      <c r="AJ41" s="7">
        <f t="shared" si="0"/>
        <v>0</v>
      </c>
      <c r="AK41" s="7">
        <f t="shared" si="0"/>
        <v>0</v>
      </c>
      <c r="AL41" s="7">
        <f t="shared" si="0"/>
        <v>0</v>
      </c>
      <c r="AM41" s="7">
        <f t="shared" si="0"/>
        <v>0</v>
      </c>
      <c r="AN41" s="7">
        <f t="shared" si="0"/>
        <v>2</v>
      </c>
      <c r="AO41" s="7">
        <f t="shared" si="0"/>
        <v>0</v>
      </c>
      <c r="AP41" s="7">
        <f t="shared" si="0"/>
        <v>0</v>
      </c>
      <c r="AQ41" s="7">
        <f t="shared" si="0"/>
        <v>0</v>
      </c>
      <c r="AR41" s="7">
        <f t="shared" si="0"/>
        <v>2</v>
      </c>
      <c r="AS41" s="7">
        <f t="shared" si="0"/>
        <v>0</v>
      </c>
      <c r="AT41" s="7">
        <f t="shared" si="0"/>
        <v>26132</v>
      </c>
      <c r="AU41" s="7">
        <f t="shared" si="0"/>
        <v>26100</v>
      </c>
      <c r="AV41" s="7">
        <f t="shared" si="0"/>
        <v>6388</v>
      </c>
      <c r="AW41" s="7">
        <f t="shared" si="0"/>
        <v>6229</v>
      </c>
      <c r="AX41" s="7">
        <f t="shared" si="0"/>
        <v>159</v>
      </c>
      <c r="AY41" s="7">
        <f t="shared" si="0"/>
        <v>17921</v>
      </c>
      <c r="AZ41" s="7">
        <f t="shared" si="0"/>
        <v>2544</v>
      </c>
      <c r="BA41" s="7">
        <f t="shared" si="0"/>
        <v>0</v>
      </c>
      <c r="BB41" s="7">
        <f t="shared" si="0"/>
        <v>2225</v>
      </c>
      <c r="BC41" s="7">
        <f t="shared" si="0"/>
        <v>1374</v>
      </c>
      <c r="BD41" s="7">
        <f t="shared" si="0"/>
        <v>20</v>
      </c>
      <c r="BE41" s="7">
        <f t="shared" si="0"/>
        <v>35</v>
      </c>
      <c r="BF41" s="7">
        <f t="shared" si="0"/>
        <v>420423</v>
      </c>
      <c r="BG41" s="7">
        <f t="shared" si="0"/>
        <v>9</v>
      </c>
      <c r="BH41" s="7">
        <f t="shared" si="0"/>
        <v>0</v>
      </c>
      <c r="BI41" s="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Sheet1</vt:lpstr>
    </vt:vector>
  </TitlesOfParts>
  <Company>WA Office of the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Kelsey</dc:creator>
  <cp:lastModifiedBy>Osborne, Kelsey</cp:lastModifiedBy>
  <dcterms:created xsi:type="dcterms:W3CDTF">2022-02-28T17:01:27Z</dcterms:created>
  <dcterms:modified xsi:type="dcterms:W3CDTF">2022-02-28T19:05:53Z</dcterms:modified>
</cp:coreProperties>
</file>