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sey.osborne\Desktop\"/>
    </mc:Choice>
  </mc:AlternateContent>
  <bookViews>
    <workbookView xWindow="0" yWindow="0" windowWidth="19200" windowHeight="6730"/>
  </bookViews>
  <sheets>
    <sheet name="README" sheetId="4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41" i="3"/>
</calcChain>
</file>

<file path=xl/sharedStrings.xml><?xml version="1.0" encoding="utf-8"?>
<sst xmlns="http://schemas.openxmlformats.org/spreadsheetml/2006/main" count="108" uniqueCount="108">
  <si>
    <t>County</t>
  </si>
  <si>
    <t>Active Voters</t>
  </si>
  <si>
    <t>Inactive Voters</t>
  </si>
  <si>
    <t>Voters credited in EMS</t>
  </si>
  <si>
    <t>Credited envelopes without ballots</t>
  </si>
  <si>
    <t>Not credited in EMS</t>
  </si>
  <si>
    <t>Ballots Issued</t>
  </si>
  <si>
    <t>UOCAVA Ballots Issued</t>
  </si>
  <si>
    <t>Provisional Ballots Issued</t>
  </si>
  <si>
    <t>DRE Ballots Issued</t>
  </si>
  <si>
    <t>Ballots Received</t>
  </si>
  <si>
    <t>UOCAVA Ballots Received</t>
  </si>
  <si>
    <t>Federal Write-In Ballots Received</t>
  </si>
  <si>
    <t>Provisional Ballots Received</t>
  </si>
  <si>
    <t>DRE Ballots cast</t>
  </si>
  <si>
    <t>Ballots Counted</t>
  </si>
  <si>
    <t>UOCAVA Ballots Counted</t>
  </si>
  <si>
    <t>Federal Write-in Ballots Counted</t>
  </si>
  <si>
    <t>Provisional Ballots Counted</t>
  </si>
  <si>
    <t>DRE Ballots counted</t>
  </si>
  <si>
    <t>Ballots Forwarded</t>
  </si>
  <si>
    <t>Provisional Ballots Forwarded</t>
  </si>
  <si>
    <t>Ballots forwarded for late transfer</t>
  </si>
  <si>
    <t>Total ballots Rejected</t>
  </si>
  <si>
    <t>Total ballots Rejected - Missing Signature</t>
  </si>
  <si>
    <t>Total ballots Rejected - Late Postmark</t>
  </si>
  <si>
    <t>Total ballots Rejected - Electronic with no hardcopy</t>
  </si>
  <si>
    <t>Total ballots Rejected - Other reason</t>
  </si>
  <si>
    <t>UOCAVA ballots Rejected - Total</t>
  </si>
  <si>
    <t>UOCAVA ballots Rejected - Missing Signature</t>
  </si>
  <si>
    <t>UOCAVA ballots Rejected - Late Postmark</t>
  </si>
  <si>
    <t>UOCAVA ballots Rejected - Other reason</t>
  </si>
  <si>
    <t>Federal Write-in ballots rejected - Total</t>
  </si>
  <si>
    <t>Federal Write-in ballots rejected - Missing Signature</t>
  </si>
  <si>
    <t>Federal Write-in ballots rejected - Late Postmark</t>
  </si>
  <si>
    <t>Federal Write-in ballots rejected - Other reason</t>
  </si>
  <si>
    <t>Provisional ballots Rejected - Total</t>
  </si>
  <si>
    <t>Provisional ballots Rejected - Missing Signature</t>
  </si>
  <si>
    <t>Provisional ballots Rejected - Late Postmark</t>
  </si>
  <si>
    <t>Provisional ballots Rejected - Other reason</t>
  </si>
  <si>
    <t>DRE ballots Rejected - Total</t>
  </si>
  <si>
    <t>Replacement ballots - Requested</t>
  </si>
  <si>
    <t>Replacement ballots - Issued</t>
  </si>
  <si>
    <t>Replacement ballots - Received</t>
  </si>
  <si>
    <t>Replacement ballots - Counted</t>
  </si>
  <si>
    <t>Replacement ballots - Rejected</t>
  </si>
  <si>
    <t>Generated by other online program</t>
  </si>
  <si>
    <t>Generated by PDF originating from county</t>
  </si>
  <si>
    <t>Non-UOCAVA ballots issued by email, fax or online program</t>
  </si>
  <si>
    <t>Ballots Received by Email</t>
  </si>
  <si>
    <t>Ballots Received by fax</t>
  </si>
  <si>
    <t>Non-UOCAVA ballots received by email or fax</t>
  </si>
  <si>
    <t>Received by dropbox</t>
  </si>
  <si>
    <t>Automark ballots</t>
  </si>
  <si>
    <t>Explained EMS discrepancy</t>
  </si>
  <si>
    <t>Explained category discrepancy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</si>
  <si>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</si>
  <si>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</si>
  <si>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</si>
  <si>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</si>
  <si>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</si>
  <si>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</si>
  <si>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</si>
  <si>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</si>
  <si>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</si>
  <si>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</si>
  <si>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</si>
  <si>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</si>
  <si>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</si>
  <si>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</si>
  <si>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</si>
  <si>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</si>
  <si>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</si>
  <si>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</si>
  <si>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</si>
  <si>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</si>
  <si>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</si>
  <si>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</si>
  <si>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</si>
  <si>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</si>
  <si>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</si>
  <si>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</si>
  <si>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</si>
  <si>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</si>
  <si>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</si>
  <si>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</si>
  <si>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</si>
  <si>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</si>
  <si>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</si>
  <si>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</si>
  <si>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</si>
  <si>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</si>
  <si>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</si>
  <si>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</si>
  <si>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</si>
  <si>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</si>
  <si>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Total ballots Rejected - Mismatched Signature</t>
  </si>
  <si>
    <t>UOCAVA ballots Rejected - Mismatched Signature</t>
  </si>
  <si>
    <t>Federal Write-in ballots rejected - Mismatched Signature</t>
  </si>
  <si>
    <t>Provisional ballots Rejected - Mismatched Signature</t>
  </si>
  <si>
    <t>Generated by MyBallot/VoteWA</t>
  </si>
  <si>
    <t>Ballot was sent out by Whitman County and tabulated by them.  I credited the voter in VoteWA.</t>
  </si>
  <si>
    <t xml:space="preserve">14 ballots were tabulated in Lincoln County. </t>
  </si>
  <si>
    <t>14 ballots were tabulated in for voters registerd in Grant County</t>
  </si>
  <si>
    <t xml:space="preserve">Due to shared school districts:                                                                                                                                       3 ballots for Whitman County were counted in Spokane County.                                                                         1 ballot was counted for Adams County in Whitman County. </t>
  </si>
  <si>
    <t>Pend Oreille data included in Spokane County totals</t>
  </si>
  <si>
    <t>Due to shared school districts, three Whitman County ballots were tabulated in Spokane County. The three voters were credited in Whitman County. Spokane County data includes Pend Oreille County data.</t>
  </si>
  <si>
    <t>updated 2/25/2021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</si>
</sst>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2" applyNumberFormat="1" applyFont="1"/>
    <xf numFmtId="0" fontId="0" fillId="0" borderId="0" xfId="0" applyAlignment="1"/>
    <xf numFmtId="164" fontId="0" fillId="0" borderId="0" xfId="1" applyNumberFormat="1" applyFont="1" applyAlignmen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2</xdr:row>
      <xdr:rowOff>114300</xdr:rowOff>
    </xdr:from>
    <xdr:to>
      <xdr:col>7</xdr:col>
      <xdr:colOff>565150</xdr:colOff>
      <xdr:row>6</xdr:row>
      <xdr:rowOff>120650</xdr:rowOff>
    </xdr:to>
    <xdr:sp macro="" textlink="">
      <xdr:nvSpPr>
        <xdr:cNvPr id="2" name="TextBox 1"/>
        <xdr:cNvSpPr txBox="1"/>
      </xdr:nvSpPr>
      <xdr:spPr>
        <a:xfrm>
          <a:off x="463550" y="480060"/>
          <a:ext cx="4315460" cy="737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included in this spreadsheet include revisions for accuracy and may have been updated after a county certified an election. For questions, please contact our office or the individual county auditor’s office.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2" sqref="A2"/>
    </sheetView>
  </sheetViews>
  <sheetFormatPr defaultColWidth="8.81640625" defaultRowHeight="14.5" x14ac:dyDescent="0.35"/>
  <cols>
    <col min="1" max="16384" width="8.81640625" style="8"/>
  </cols>
  <sheetData>
    <row r="1" spans="1:2" x14ac:dyDescent="0.35">
      <c r="A1" s="9" t="s">
        <v>107</v>
      </c>
    </row>
    <row r="3" spans="1:2" x14ac:dyDescent="0.35">
      <c r="B3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H33" sqref="BH33"/>
    </sheetView>
  </sheetViews>
  <sheetFormatPr defaultRowHeight="14.5" x14ac:dyDescent="0.35"/>
  <cols>
    <col min="1" max="1" width="11.6328125" bestFit="1" customWidth="1"/>
    <col min="2" max="2" width="13.6328125" bestFit="1" customWidth="1"/>
    <col min="3" max="3" width="13.54296875" bestFit="1" customWidth="1"/>
    <col min="4" max="4" width="19.81640625" bestFit="1" customWidth="1"/>
    <col min="5" max="5" width="19.81640625" customWidth="1"/>
    <col min="6" max="6" width="17.54296875" bestFit="1" customWidth="1"/>
    <col min="7" max="7" width="13.6328125" bestFit="1" customWidth="1"/>
    <col min="8" max="8" width="20.08984375" bestFit="1" customWidth="1"/>
    <col min="9" max="9" width="18.453125" customWidth="1"/>
    <col min="10" max="10" width="16.1796875" bestFit="1" customWidth="1"/>
    <col min="11" max="11" width="14.6328125" bestFit="1" customWidth="1"/>
    <col min="12" max="12" width="22.453125" bestFit="1" customWidth="1"/>
    <col min="13" max="13" width="22.36328125" customWidth="1"/>
    <col min="14" max="14" width="22.1796875" customWidth="1"/>
    <col min="15" max="15" width="14.453125" bestFit="1" customWidth="1"/>
    <col min="16" max="16" width="14.1796875" bestFit="1" customWidth="1"/>
    <col min="17" max="17" width="22" bestFit="1" customWidth="1"/>
    <col min="18" max="18" width="19.90625" customWidth="1"/>
    <col min="19" max="19" width="23.81640625" bestFit="1" customWidth="1"/>
    <col min="20" max="20" width="17.90625" bestFit="1" customWidth="1"/>
    <col min="21" max="21" width="16.08984375" bestFit="1" customWidth="1"/>
    <col min="22" max="22" width="21.453125" customWidth="1"/>
    <col min="23" max="23" width="20.90625" customWidth="1"/>
    <col min="24" max="24" width="19.08984375" bestFit="1" customWidth="1"/>
    <col min="25" max="25" width="24.81640625" customWidth="1"/>
    <col min="26" max="26" width="23.1796875" customWidth="1"/>
    <col min="27" max="27" width="25.6328125" customWidth="1"/>
    <col min="28" max="28" width="23.90625" customWidth="1"/>
    <col min="29" max="29" width="23.6328125" customWidth="1"/>
    <col min="30" max="30" width="24.453125" customWidth="1"/>
    <col min="31" max="31" width="25.6328125" customWidth="1"/>
    <col min="32" max="32" width="23.36328125" customWidth="1"/>
    <col min="33" max="33" width="24.36328125" customWidth="1"/>
    <col min="34" max="34" width="19.6328125" customWidth="1"/>
    <col min="35" max="35" width="17.90625" customWidth="1"/>
    <col min="36" max="36" width="17.453125" customWidth="1"/>
    <col min="37" max="37" width="17.6328125" customWidth="1"/>
    <col min="38" max="38" width="19.90625" customWidth="1"/>
    <col min="39" max="39" width="19.54296875" customWidth="1"/>
    <col min="40" max="40" width="19.453125" customWidth="1"/>
    <col min="41" max="41" width="21.08984375" customWidth="1"/>
    <col min="42" max="42" width="19.54296875" customWidth="1"/>
    <col min="43" max="43" width="21.08984375" customWidth="1"/>
    <col min="44" max="44" width="22.1796875" customWidth="1"/>
    <col min="45" max="45" width="24.08984375" bestFit="1" customWidth="1"/>
    <col min="46" max="46" width="28.36328125" bestFit="1" customWidth="1"/>
    <col min="47" max="47" width="24.81640625" bestFit="1" customWidth="1"/>
    <col min="48" max="48" width="27.08984375" bestFit="1" customWidth="1"/>
    <col min="49" max="49" width="26.6328125" bestFit="1" customWidth="1"/>
    <col min="50" max="50" width="26.90625" bestFit="1" customWidth="1"/>
    <col min="51" max="51" width="20.08984375" bestFit="1" customWidth="1"/>
    <col min="52" max="52" width="17.08984375" customWidth="1"/>
    <col min="53" max="53" width="19" customWidth="1"/>
    <col min="54" max="54" width="19.6328125" customWidth="1"/>
    <col min="55" max="55" width="22.08984375" bestFit="1" customWidth="1"/>
    <col min="56" max="56" width="20.08984375" bestFit="1" customWidth="1"/>
    <col min="57" max="57" width="21.08984375" customWidth="1"/>
    <col min="58" max="58" width="18.36328125" bestFit="1" customWidth="1"/>
    <col min="59" max="59" width="15.1796875" bestFit="1" customWidth="1"/>
    <col min="60" max="60" width="57.36328125" style="5" customWidth="1"/>
    <col min="61" max="61" width="26.81640625" bestFit="1" customWidth="1"/>
  </cols>
  <sheetData>
    <row r="1" spans="1:61" s="3" customFormat="1" ht="5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96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97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98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99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100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</row>
    <row r="2" spans="1:61" x14ac:dyDescent="0.35">
      <c r="A2" t="s">
        <v>56</v>
      </c>
      <c r="B2" s="1">
        <v>75</v>
      </c>
      <c r="C2" s="1">
        <v>15</v>
      </c>
      <c r="D2" s="1">
        <v>31</v>
      </c>
      <c r="E2" s="1">
        <v>0</v>
      </c>
      <c r="F2" s="1">
        <v>0</v>
      </c>
      <c r="G2" s="1">
        <v>75</v>
      </c>
      <c r="H2" s="1">
        <v>3</v>
      </c>
      <c r="I2" s="1">
        <v>0</v>
      </c>
      <c r="J2" s="1">
        <v>0</v>
      </c>
      <c r="K2" s="1">
        <v>30</v>
      </c>
      <c r="L2" s="1">
        <v>0</v>
      </c>
      <c r="M2" s="1">
        <v>0</v>
      </c>
      <c r="N2" s="1">
        <v>0</v>
      </c>
      <c r="O2" s="1">
        <v>0</v>
      </c>
      <c r="P2" s="1">
        <v>30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6" t="s">
        <v>101</v>
      </c>
    </row>
    <row r="3" spans="1:61" x14ac:dyDescent="0.35">
      <c r="A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6"/>
    </row>
    <row r="4" spans="1:61" x14ac:dyDescent="0.35">
      <c r="A4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6"/>
    </row>
    <row r="5" spans="1:61" x14ac:dyDescent="0.35">
      <c r="A5" t="s">
        <v>59</v>
      </c>
      <c r="B5" s="1">
        <v>38566</v>
      </c>
      <c r="C5" s="1">
        <v>1619</v>
      </c>
      <c r="D5" s="1">
        <v>15971</v>
      </c>
      <c r="E5" s="1">
        <v>0</v>
      </c>
      <c r="F5" s="1">
        <v>0</v>
      </c>
      <c r="G5" s="1">
        <v>39117</v>
      </c>
      <c r="H5" s="1">
        <v>354</v>
      </c>
      <c r="I5" s="1">
        <v>0</v>
      </c>
      <c r="J5" s="1">
        <v>0</v>
      </c>
      <c r="K5" s="1">
        <v>16150</v>
      </c>
      <c r="L5" s="1">
        <v>17</v>
      </c>
      <c r="M5" s="1">
        <v>0</v>
      </c>
      <c r="N5" s="1">
        <v>0</v>
      </c>
      <c r="O5" s="1">
        <v>0</v>
      </c>
      <c r="P5" s="1">
        <v>15971</v>
      </c>
      <c r="Q5" s="1">
        <v>17</v>
      </c>
      <c r="R5" s="1">
        <v>0</v>
      </c>
      <c r="S5" s="1">
        <v>0</v>
      </c>
      <c r="T5" s="1">
        <v>0</v>
      </c>
      <c r="U5" s="1">
        <v>3</v>
      </c>
      <c r="V5" s="1">
        <v>0</v>
      </c>
      <c r="W5" s="1">
        <v>3</v>
      </c>
      <c r="X5" s="1">
        <v>176</v>
      </c>
      <c r="Y5" s="1">
        <v>67</v>
      </c>
      <c r="Z5" s="1">
        <v>37</v>
      </c>
      <c r="AA5" s="1">
        <v>72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298</v>
      </c>
      <c r="AU5" s="1">
        <v>298</v>
      </c>
      <c r="AV5" s="1">
        <v>104</v>
      </c>
      <c r="AW5" s="1">
        <v>103</v>
      </c>
      <c r="AX5" s="1">
        <v>1</v>
      </c>
      <c r="AY5" s="1">
        <v>238</v>
      </c>
      <c r="AZ5" s="1">
        <v>0</v>
      </c>
      <c r="BA5" s="1">
        <v>0</v>
      </c>
      <c r="BB5" s="1">
        <v>5</v>
      </c>
      <c r="BC5" s="1">
        <v>12</v>
      </c>
      <c r="BD5" s="1">
        <v>0</v>
      </c>
      <c r="BE5" s="1">
        <v>0</v>
      </c>
      <c r="BF5" s="1">
        <v>7893</v>
      </c>
      <c r="BG5" s="1">
        <v>0</v>
      </c>
      <c r="BH5" s="6"/>
    </row>
    <row r="6" spans="1:61" x14ac:dyDescent="0.35">
      <c r="A6" t="s">
        <v>60</v>
      </c>
      <c r="B6" s="1">
        <v>32085</v>
      </c>
      <c r="C6" s="1">
        <v>1225</v>
      </c>
      <c r="D6" s="1">
        <v>15166</v>
      </c>
      <c r="E6" s="1">
        <v>0</v>
      </c>
      <c r="F6" s="1">
        <v>1</v>
      </c>
      <c r="G6" s="1">
        <v>32386</v>
      </c>
      <c r="H6" s="1">
        <v>422</v>
      </c>
      <c r="I6" s="1">
        <v>0</v>
      </c>
      <c r="J6" s="1">
        <v>0</v>
      </c>
      <c r="K6" s="1">
        <v>15298</v>
      </c>
      <c r="L6" s="1">
        <v>31</v>
      </c>
      <c r="M6" s="1">
        <v>0</v>
      </c>
      <c r="N6" s="1">
        <v>0</v>
      </c>
      <c r="O6" s="1">
        <v>0</v>
      </c>
      <c r="P6" s="1">
        <v>15167</v>
      </c>
      <c r="Q6" s="1">
        <v>31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131</v>
      </c>
      <c r="Y6" s="1">
        <v>55</v>
      </c>
      <c r="Z6" s="1">
        <v>39</v>
      </c>
      <c r="AA6" s="1">
        <v>36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175</v>
      </c>
      <c r="AU6" s="1">
        <v>175</v>
      </c>
      <c r="AV6" s="1">
        <v>88</v>
      </c>
      <c r="AW6" s="1">
        <v>87</v>
      </c>
      <c r="AX6" s="1">
        <v>1</v>
      </c>
      <c r="AY6" s="1">
        <v>27</v>
      </c>
      <c r="AZ6" s="1">
        <v>0</v>
      </c>
      <c r="BA6" s="1">
        <v>0</v>
      </c>
      <c r="BB6" s="1">
        <v>27</v>
      </c>
      <c r="BC6" s="1">
        <v>9</v>
      </c>
      <c r="BD6" s="1">
        <v>0</v>
      </c>
      <c r="BE6" s="1">
        <v>0</v>
      </c>
      <c r="BF6" s="1">
        <v>8375</v>
      </c>
      <c r="BG6" s="1">
        <v>0</v>
      </c>
      <c r="BH6" s="6"/>
    </row>
    <row r="7" spans="1:61" x14ac:dyDescent="0.35">
      <c r="A7" t="s">
        <v>61</v>
      </c>
      <c r="B7" s="1">
        <v>80013</v>
      </c>
      <c r="C7" s="1">
        <v>3441</v>
      </c>
      <c r="D7" s="1">
        <v>31253</v>
      </c>
      <c r="E7" s="1">
        <v>2</v>
      </c>
      <c r="F7" s="1">
        <v>6</v>
      </c>
      <c r="G7" s="1">
        <v>80730</v>
      </c>
      <c r="H7" s="1">
        <v>1051</v>
      </c>
      <c r="I7" s="1">
        <v>0</v>
      </c>
      <c r="J7" s="1">
        <v>0</v>
      </c>
      <c r="K7" s="1">
        <v>31803</v>
      </c>
      <c r="L7" s="1">
        <v>138</v>
      </c>
      <c r="M7" s="1">
        <v>0</v>
      </c>
      <c r="N7" s="1">
        <v>0</v>
      </c>
      <c r="O7" s="1">
        <v>0</v>
      </c>
      <c r="P7" s="1">
        <v>31257</v>
      </c>
      <c r="Q7" s="1">
        <v>135</v>
      </c>
      <c r="R7" s="1">
        <v>0</v>
      </c>
      <c r="S7" s="1">
        <v>0</v>
      </c>
      <c r="T7" s="1">
        <v>0</v>
      </c>
      <c r="U7" s="1">
        <v>2</v>
      </c>
      <c r="V7" s="1">
        <v>0</v>
      </c>
      <c r="W7" s="1">
        <v>2</v>
      </c>
      <c r="X7" s="1">
        <v>544</v>
      </c>
      <c r="Y7" s="1">
        <v>79</v>
      </c>
      <c r="Z7" s="1">
        <v>245</v>
      </c>
      <c r="AA7" s="1">
        <v>206</v>
      </c>
      <c r="AB7" s="1">
        <v>0</v>
      </c>
      <c r="AC7" s="1">
        <v>14</v>
      </c>
      <c r="AD7" s="1">
        <v>3</v>
      </c>
      <c r="AE7" s="1">
        <v>1</v>
      </c>
      <c r="AF7" s="1">
        <v>1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407</v>
      </c>
      <c r="AU7" s="1">
        <v>406</v>
      </c>
      <c r="AV7" s="1">
        <v>161</v>
      </c>
      <c r="AW7" s="1">
        <v>156</v>
      </c>
      <c r="AX7" s="1">
        <v>5</v>
      </c>
      <c r="AY7" s="1">
        <v>546</v>
      </c>
      <c r="AZ7" s="1">
        <v>0</v>
      </c>
      <c r="BA7" s="1">
        <v>0</v>
      </c>
      <c r="BB7" s="1">
        <v>101</v>
      </c>
      <c r="BC7" s="1">
        <v>36</v>
      </c>
      <c r="BD7" s="1">
        <v>0</v>
      </c>
      <c r="BE7" s="1">
        <v>0</v>
      </c>
      <c r="BF7" s="1">
        <v>10604</v>
      </c>
      <c r="BG7" s="1">
        <v>0</v>
      </c>
      <c r="BH7" s="6"/>
    </row>
    <row r="8" spans="1:61" x14ac:dyDescent="0.35">
      <c r="A8" t="s">
        <v>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6"/>
    </row>
    <row r="9" spans="1:61" x14ac:dyDescent="0.35">
      <c r="A9" t="s">
        <v>63</v>
      </c>
      <c r="B9" s="1">
        <v>6712</v>
      </c>
      <c r="C9" s="1">
        <v>275</v>
      </c>
      <c r="D9" s="1">
        <v>2624</v>
      </c>
      <c r="E9" s="1">
        <v>0</v>
      </c>
      <c r="F9" s="1">
        <v>0</v>
      </c>
      <c r="G9" s="1">
        <v>6739</v>
      </c>
      <c r="H9" s="1">
        <v>75</v>
      </c>
      <c r="I9" s="1">
        <v>0</v>
      </c>
      <c r="J9" s="1">
        <v>0</v>
      </c>
      <c r="K9" s="1">
        <v>2643</v>
      </c>
      <c r="L9" s="1">
        <v>2</v>
      </c>
      <c r="M9" s="1">
        <v>0</v>
      </c>
      <c r="N9" s="1">
        <v>0</v>
      </c>
      <c r="O9" s="1">
        <v>0</v>
      </c>
      <c r="P9" s="1">
        <v>2624</v>
      </c>
      <c r="Q9" s="1">
        <v>2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19</v>
      </c>
      <c r="Y9" s="1">
        <v>5</v>
      </c>
      <c r="Z9" s="1">
        <v>6</v>
      </c>
      <c r="AA9" s="1">
        <v>8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11</v>
      </c>
      <c r="AU9" s="1">
        <v>11</v>
      </c>
      <c r="AV9" s="1">
        <v>2</v>
      </c>
      <c r="AW9" s="1">
        <v>2</v>
      </c>
      <c r="AX9" s="1">
        <v>0</v>
      </c>
      <c r="AY9" s="1">
        <v>1</v>
      </c>
      <c r="AZ9" s="1">
        <v>0</v>
      </c>
      <c r="BA9" s="1">
        <v>0</v>
      </c>
      <c r="BB9" s="1">
        <v>1</v>
      </c>
      <c r="BC9" s="1">
        <v>0</v>
      </c>
      <c r="BD9" s="1">
        <v>0</v>
      </c>
      <c r="BE9" s="1">
        <v>0</v>
      </c>
      <c r="BF9" s="1">
        <v>1820</v>
      </c>
      <c r="BG9" s="1">
        <v>0</v>
      </c>
      <c r="BH9" s="6"/>
    </row>
    <row r="10" spans="1:61" x14ac:dyDescent="0.35">
      <c r="A10" t="s">
        <v>64</v>
      </c>
      <c r="B10" s="1">
        <v>935</v>
      </c>
      <c r="C10" s="1">
        <v>40</v>
      </c>
      <c r="D10" s="1">
        <v>373</v>
      </c>
      <c r="E10" s="1">
        <v>0</v>
      </c>
      <c r="F10" s="1">
        <v>0</v>
      </c>
      <c r="G10" s="1">
        <v>948</v>
      </c>
      <c r="H10" s="1">
        <v>6</v>
      </c>
      <c r="I10" s="1">
        <v>0</v>
      </c>
      <c r="J10" s="1">
        <v>0</v>
      </c>
      <c r="K10" s="1">
        <v>376</v>
      </c>
      <c r="L10" s="1">
        <v>0</v>
      </c>
      <c r="M10" s="1">
        <v>0</v>
      </c>
      <c r="N10" s="1">
        <v>0</v>
      </c>
      <c r="O10" s="1">
        <v>0</v>
      </c>
      <c r="P10" s="1">
        <v>373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</v>
      </c>
      <c r="Y10" s="1">
        <v>0</v>
      </c>
      <c r="Z10" s="1">
        <v>0</v>
      </c>
      <c r="AA10" s="1">
        <v>3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8</v>
      </c>
      <c r="AU10" s="1">
        <v>8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16</v>
      </c>
      <c r="BG10" s="1">
        <v>0</v>
      </c>
      <c r="BH10" s="6"/>
    </row>
    <row r="11" spans="1:61" x14ac:dyDescent="0.35">
      <c r="A1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6"/>
    </row>
    <row r="12" spans="1:61" x14ac:dyDescent="0.35">
      <c r="A12" t="s">
        <v>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6"/>
    </row>
    <row r="13" spans="1:61" x14ac:dyDescent="0.35">
      <c r="A13" t="s">
        <v>67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6"/>
    </row>
    <row r="14" spans="1:61" x14ac:dyDescent="0.35">
      <c r="A14" t="s">
        <v>68</v>
      </c>
      <c r="B14" s="1">
        <v>11141</v>
      </c>
      <c r="C14" s="1">
        <v>438</v>
      </c>
      <c r="D14" s="1">
        <v>4136</v>
      </c>
      <c r="E14" s="1">
        <v>1</v>
      </c>
      <c r="F14" s="1">
        <v>0</v>
      </c>
      <c r="G14" s="1">
        <v>11244</v>
      </c>
      <c r="H14" s="1">
        <v>107</v>
      </c>
      <c r="I14" s="1">
        <v>0</v>
      </c>
      <c r="J14" s="1">
        <v>0</v>
      </c>
      <c r="K14" s="1">
        <v>4183</v>
      </c>
      <c r="L14" s="1">
        <v>16</v>
      </c>
      <c r="M14" s="1">
        <v>0</v>
      </c>
      <c r="N14" s="1">
        <v>0</v>
      </c>
      <c r="O14" s="1">
        <v>0</v>
      </c>
      <c r="P14" s="1">
        <v>4121</v>
      </c>
      <c r="Q14" s="1">
        <v>16</v>
      </c>
      <c r="R14" s="1">
        <v>0</v>
      </c>
      <c r="S14" s="1">
        <v>0</v>
      </c>
      <c r="T14" s="1">
        <v>0</v>
      </c>
      <c r="U14" s="1">
        <v>3</v>
      </c>
      <c r="V14" s="1">
        <v>0</v>
      </c>
      <c r="W14" s="1">
        <v>3</v>
      </c>
      <c r="X14" s="1">
        <v>59</v>
      </c>
      <c r="Y14" s="1">
        <v>10</v>
      </c>
      <c r="Z14" s="1">
        <v>17</v>
      </c>
      <c r="AA14" s="1">
        <v>31</v>
      </c>
      <c r="AB14" s="1">
        <v>0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43</v>
      </c>
      <c r="AU14" s="1">
        <v>43</v>
      </c>
      <c r="AV14" s="1">
        <v>15</v>
      </c>
      <c r="AW14" s="1">
        <v>15</v>
      </c>
      <c r="AX14" s="1">
        <v>0</v>
      </c>
      <c r="AY14" s="1">
        <v>50</v>
      </c>
      <c r="AZ14" s="1">
        <v>0</v>
      </c>
      <c r="BA14" s="1">
        <v>0</v>
      </c>
      <c r="BB14" s="1">
        <v>8</v>
      </c>
      <c r="BC14" s="1">
        <v>2</v>
      </c>
      <c r="BD14" s="1">
        <v>0</v>
      </c>
      <c r="BE14" s="1">
        <v>0</v>
      </c>
      <c r="BF14" s="1">
        <v>1668</v>
      </c>
      <c r="BG14" s="1">
        <v>0</v>
      </c>
      <c r="BH14" s="6" t="s">
        <v>102</v>
      </c>
    </row>
    <row r="15" spans="1:61" x14ac:dyDescent="0.35">
      <c r="A15" t="s">
        <v>69</v>
      </c>
      <c r="B15" s="1">
        <v>1063</v>
      </c>
      <c r="C15" s="1">
        <v>30</v>
      </c>
      <c r="D15" s="1">
        <v>333</v>
      </c>
      <c r="E15" s="1">
        <v>0</v>
      </c>
      <c r="F15" s="1">
        <v>0</v>
      </c>
      <c r="G15" s="1">
        <v>1069</v>
      </c>
      <c r="H15" s="1">
        <v>4</v>
      </c>
      <c r="I15" s="1">
        <v>0</v>
      </c>
      <c r="J15" s="1">
        <v>0</v>
      </c>
      <c r="K15" s="1">
        <v>334</v>
      </c>
      <c r="L15" s="1">
        <v>0</v>
      </c>
      <c r="M15" s="1">
        <v>0</v>
      </c>
      <c r="N15" s="1">
        <v>0</v>
      </c>
      <c r="O15" s="1">
        <v>0</v>
      </c>
      <c r="P15" s="1">
        <v>333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2</v>
      </c>
      <c r="AU15" s="1">
        <v>2</v>
      </c>
      <c r="AV15" s="1">
        <v>1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24</v>
      </c>
      <c r="BG15" s="1">
        <v>0</v>
      </c>
      <c r="BH15" s="6"/>
    </row>
    <row r="16" spans="1:61" x14ac:dyDescent="0.35">
      <c r="A16" t="s">
        <v>70</v>
      </c>
      <c r="B16" s="1">
        <v>39648</v>
      </c>
      <c r="C16" s="1">
        <v>2343</v>
      </c>
      <c r="D16" s="1">
        <v>15928</v>
      </c>
      <c r="E16" s="1">
        <v>0</v>
      </c>
      <c r="F16" s="1">
        <v>3</v>
      </c>
      <c r="G16" s="1">
        <v>39956</v>
      </c>
      <c r="H16" s="1">
        <v>4682</v>
      </c>
      <c r="I16" s="1">
        <v>0</v>
      </c>
      <c r="J16" s="1">
        <v>0</v>
      </c>
      <c r="K16" s="1">
        <v>16147</v>
      </c>
      <c r="L16" s="1">
        <v>521</v>
      </c>
      <c r="M16" s="1">
        <v>0</v>
      </c>
      <c r="N16" s="1">
        <v>0</v>
      </c>
      <c r="O16" s="1">
        <v>0</v>
      </c>
      <c r="P16" s="1">
        <v>15931</v>
      </c>
      <c r="Q16" s="1">
        <v>510</v>
      </c>
      <c r="R16" s="1">
        <v>0</v>
      </c>
      <c r="S16" s="1">
        <v>0</v>
      </c>
      <c r="T16" s="1">
        <v>0</v>
      </c>
      <c r="U16" s="1">
        <v>2</v>
      </c>
      <c r="V16" s="1">
        <v>0</v>
      </c>
      <c r="W16" s="1">
        <v>0</v>
      </c>
      <c r="X16" s="1">
        <v>214</v>
      </c>
      <c r="Y16" s="1">
        <v>50</v>
      </c>
      <c r="Z16" s="1">
        <v>79</v>
      </c>
      <c r="AA16" s="1">
        <v>62</v>
      </c>
      <c r="AB16" s="1">
        <v>0</v>
      </c>
      <c r="AC16" s="1">
        <v>23</v>
      </c>
      <c r="AD16" s="1">
        <v>11</v>
      </c>
      <c r="AE16" s="1">
        <v>0</v>
      </c>
      <c r="AF16" s="1">
        <v>11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283</v>
      </c>
      <c r="AU16" s="1">
        <v>283</v>
      </c>
      <c r="AV16" s="1">
        <v>93</v>
      </c>
      <c r="AW16" s="1">
        <v>89</v>
      </c>
      <c r="AX16" s="1">
        <v>4</v>
      </c>
      <c r="AY16" s="1">
        <v>115</v>
      </c>
      <c r="AZ16" s="1">
        <v>0</v>
      </c>
      <c r="BA16" s="1">
        <v>0</v>
      </c>
      <c r="BB16" s="1">
        <v>120</v>
      </c>
      <c r="BC16" s="1">
        <v>20</v>
      </c>
      <c r="BD16" s="1">
        <v>0</v>
      </c>
      <c r="BE16" s="1">
        <v>0</v>
      </c>
      <c r="BF16" s="1">
        <v>6778</v>
      </c>
      <c r="BG16" s="1">
        <v>1</v>
      </c>
      <c r="BH16" s="6"/>
    </row>
    <row r="17" spans="1:60" x14ac:dyDescent="0.35">
      <c r="A17" t="s">
        <v>71</v>
      </c>
      <c r="B17" s="1">
        <v>11209</v>
      </c>
      <c r="C17" s="1">
        <v>442</v>
      </c>
      <c r="D17" s="1">
        <v>5337</v>
      </c>
      <c r="E17" s="1">
        <v>0</v>
      </c>
      <c r="F17" s="1">
        <v>1</v>
      </c>
      <c r="G17" s="1">
        <v>11373</v>
      </c>
      <c r="H17" s="1">
        <v>267</v>
      </c>
      <c r="I17" s="1">
        <v>0</v>
      </c>
      <c r="J17" s="1">
        <v>0</v>
      </c>
      <c r="K17" s="1">
        <v>5401</v>
      </c>
      <c r="L17" s="1">
        <v>9</v>
      </c>
      <c r="M17" s="1">
        <v>0</v>
      </c>
      <c r="N17" s="1">
        <v>0</v>
      </c>
      <c r="O17" s="1">
        <v>0</v>
      </c>
      <c r="P17" s="1">
        <v>5338</v>
      </c>
      <c r="Q17" s="1">
        <v>9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62</v>
      </c>
      <c r="Y17" s="1">
        <v>22</v>
      </c>
      <c r="Z17" s="1">
        <v>19</v>
      </c>
      <c r="AA17" s="1">
        <v>21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50</v>
      </c>
      <c r="AU17" s="1">
        <v>50</v>
      </c>
      <c r="AV17" s="1">
        <v>14</v>
      </c>
      <c r="AW17" s="1">
        <v>14</v>
      </c>
      <c r="AX17" s="1">
        <v>0</v>
      </c>
      <c r="AY17" s="1">
        <v>15</v>
      </c>
      <c r="AZ17" s="1">
        <v>0</v>
      </c>
      <c r="BA17" s="1">
        <v>0</v>
      </c>
      <c r="BB17" s="1">
        <v>0</v>
      </c>
      <c r="BC17" s="1">
        <v>2</v>
      </c>
      <c r="BD17" s="1">
        <v>0</v>
      </c>
      <c r="BE17" s="1">
        <v>0</v>
      </c>
      <c r="BF17" s="1">
        <v>1054</v>
      </c>
      <c r="BG17" s="1">
        <v>0</v>
      </c>
      <c r="BH17" s="6"/>
    </row>
    <row r="18" spans="1:60" x14ac:dyDescent="0.35">
      <c r="A18" t="s">
        <v>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6"/>
    </row>
    <row r="19" spans="1:60" x14ac:dyDescent="0.35">
      <c r="A19" t="s">
        <v>73</v>
      </c>
      <c r="B19" s="1">
        <v>73582</v>
      </c>
      <c r="C19" s="1">
        <v>2918</v>
      </c>
      <c r="D19" s="1">
        <v>29351</v>
      </c>
      <c r="E19" s="1">
        <v>0</v>
      </c>
      <c r="F19" s="1">
        <v>3</v>
      </c>
      <c r="G19" s="1">
        <v>75392</v>
      </c>
      <c r="H19" s="1">
        <v>3291</v>
      </c>
      <c r="I19" s="1">
        <v>0</v>
      </c>
      <c r="J19" s="1">
        <v>0</v>
      </c>
      <c r="K19" s="1">
        <v>29770</v>
      </c>
      <c r="L19" s="1">
        <v>353</v>
      </c>
      <c r="M19" s="1">
        <v>0</v>
      </c>
      <c r="N19" s="1">
        <v>0</v>
      </c>
      <c r="O19" s="1">
        <v>0</v>
      </c>
      <c r="P19" s="1">
        <v>29354</v>
      </c>
      <c r="Q19" s="1">
        <v>352</v>
      </c>
      <c r="R19" s="1">
        <v>0</v>
      </c>
      <c r="S19" s="1">
        <v>0</v>
      </c>
      <c r="T19" s="1">
        <v>0</v>
      </c>
      <c r="U19" s="1">
        <v>8</v>
      </c>
      <c r="V19" s="1">
        <v>0</v>
      </c>
      <c r="W19" s="1">
        <v>8</v>
      </c>
      <c r="X19" s="1">
        <v>408</v>
      </c>
      <c r="Y19" s="1">
        <v>63</v>
      </c>
      <c r="Z19" s="1">
        <v>173</v>
      </c>
      <c r="AA19" s="1">
        <v>149</v>
      </c>
      <c r="AB19" s="1">
        <v>0</v>
      </c>
      <c r="AC19" s="1">
        <v>23</v>
      </c>
      <c r="AD19" s="1">
        <v>1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691</v>
      </c>
      <c r="AU19" s="1">
        <v>690</v>
      </c>
      <c r="AV19" s="1">
        <v>194</v>
      </c>
      <c r="AW19" s="1">
        <v>187</v>
      </c>
      <c r="AX19" s="1">
        <v>7</v>
      </c>
      <c r="AY19" s="1">
        <v>148</v>
      </c>
      <c r="AZ19" s="1">
        <v>0</v>
      </c>
      <c r="BA19" s="1">
        <v>0</v>
      </c>
      <c r="BB19" s="1">
        <v>156</v>
      </c>
      <c r="BC19" s="1">
        <v>45</v>
      </c>
      <c r="BD19" s="1">
        <v>0</v>
      </c>
      <c r="BE19" s="1">
        <v>0</v>
      </c>
      <c r="BF19" s="1">
        <v>13105</v>
      </c>
      <c r="BG19" s="1">
        <v>0</v>
      </c>
      <c r="BH19" s="6"/>
    </row>
    <row r="20" spans="1:60" x14ac:dyDescent="0.35">
      <c r="A20" t="s">
        <v>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6"/>
    </row>
    <row r="21" spans="1:60" x14ac:dyDescent="0.35">
      <c r="A21" t="s">
        <v>75</v>
      </c>
      <c r="B21" s="1">
        <v>3557</v>
      </c>
      <c r="C21" s="1">
        <v>128</v>
      </c>
      <c r="D21" s="1">
        <v>1681</v>
      </c>
      <c r="E21" s="1">
        <v>0</v>
      </c>
      <c r="F21" s="1">
        <v>0</v>
      </c>
      <c r="G21" s="1">
        <v>3587</v>
      </c>
      <c r="H21" s="1">
        <v>39</v>
      </c>
      <c r="I21" s="1">
        <v>0</v>
      </c>
      <c r="J21" s="1">
        <v>0</v>
      </c>
      <c r="K21" s="1">
        <v>1696</v>
      </c>
      <c r="L21" s="1">
        <v>2</v>
      </c>
      <c r="M21" s="1">
        <v>0</v>
      </c>
      <c r="N21" s="1">
        <v>0</v>
      </c>
      <c r="O21" s="1">
        <v>0</v>
      </c>
      <c r="P21" s="1">
        <v>1681</v>
      </c>
      <c r="Q21" s="1">
        <v>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15</v>
      </c>
      <c r="Y21" s="1">
        <v>5</v>
      </c>
      <c r="Z21" s="1">
        <v>2</v>
      </c>
      <c r="AA21" s="1">
        <v>7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19</v>
      </c>
      <c r="AU21" s="1">
        <v>19</v>
      </c>
      <c r="AV21" s="1">
        <v>4</v>
      </c>
      <c r="AW21" s="1">
        <v>4</v>
      </c>
      <c r="AX21" s="1">
        <v>0</v>
      </c>
      <c r="AY21" s="1">
        <v>24</v>
      </c>
      <c r="AZ21" s="1">
        <v>0</v>
      </c>
      <c r="BA21" s="1">
        <v>0</v>
      </c>
      <c r="BB21" s="1">
        <v>1</v>
      </c>
      <c r="BC21" s="1">
        <v>0</v>
      </c>
      <c r="BD21" s="1">
        <v>0</v>
      </c>
      <c r="BE21" s="1">
        <v>0</v>
      </c>
      <c r="BF21" s="1">
        <v>1005</v>
      </c>
      <c r="BG21" s="1">
        <v>0</v>
      </c>
      <c r="BH21" s="6"/>
    </row>
    <row r="22" spans="1:60" x14ac:dyDescent="0.35">
      <c r="A22" t="s">
        <v>76</v>
      </c>
      <c r="B22" s="1">
        <v>26472</v>
      </c>
      <c r="C22" s="1">
        <v>1271</v>
      </c>
      <c r="D22" s="1">
        <v>9194</v>
      </c>
      <c r="E22" s="1">
        <v>1</v>
      </c>
      <c r="F22" s="1">
        <v>0</v>
      </c>
      <c r="G22" s="1">
        <v>26629</v>
      </c>
      <c r="H22" s="1">
        <v>259</v>
      </c>
      <c r="I22" s="1">
        <v>0</v>
      </c>
      <c r="J22" s="1">
        <v>0</v>
      </c>
      <c r="K22" s="1">
        <v>9326</v>
      </c>
      <c r="L22" s="1">
        <v>20</v>
      </c>
      <c r="M22" s="1">
        <v>0</v>
      </c>
      <c r="N22" s="1">
        <v>0</v>
      </c>
      <c r="O22" s="1">
        <v>0</v>
      </c>
      <c r="P22" s="1">
        <v>9193</v>
      </c>
      <c r="Q22" s="1">
        <v>20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133</v>
      </c>
      <c r="Y22" s="1">
        <v>32</v>
      </c>
      <c r="Z22" s="1">
        <v>23</v>
      </c>
      <c r="AA22" s="1">
        <v>77</v>
      </c>
      <c r="AB22" s="1">
        <v>0</v>
      </c>
      <c r="AC22" s="1">
        <v>1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82</v>
      </c>
      <c r="AU22" s="1">
        <v>82</v>
      </c>
      <c r="AV22" s="1">
        <v>28</v>
      </c>
      <c r="AW22" s="1">
        <v>28</v>
      </c>
      <c r="AX22" s="1">
        <v>0</v>
      </c>
      <c r="AY22" s="1">
        <v>11</v>
      </c>
      <c r="AZ22" s="1">
        <v>0</v>
      </c>
      <c r="BA22" s="1">
        <v>0</v>
      </c>
      <c r="BB22" s="1">
        <v>13</v>
      </c>
      <c r="BC22" s="1">
        <v>0</v>
      </c>
      <c r="BD22" s="1">
        <v>0</v>
      </c>
      <c r="BE22" s="1">
        <v>0</v>
      </c>
      <c r="BF22" s="1">
        <v>2378</v>
      </c>
      <c r="BG22" s="1">
        <v>0</v>
      </c>
      <c r="BH22" s="6"/>
    </row>
    <row r="23" spans="1:60" x14ac:dyDescent="0.35">
      <c r="A23" t="s">
        <v>77</v>
      </c>
      <c r="B23" s="1">
        <v>2763</v>
      </c>
      <c r="C23" s="1">
        <v>102</v>
      </c>
      <c r="D23" s="1">
        <v>1316</v>
      </c>
      <c r="E23" s="1">
        <v>0</v>
      </c>
      <c r="F23" s="1">
        <v>0</v>
      </c>
      <c r="G23" s="1">
        <v>2793</v>
      </c>
      <c r="H23" s="1">
        <v>33</v>
      </c>
      <c r="I23" s="1">
        <v>0</v>
      </c>
      <c r="J23" s="1">
        <v>0</v>
      </c>
      <c r="K23" s="1">
        <v>1350</v>
      </c>
      <c r="L23" s="1">
        <v>2</v>
      </c>
      <c r="M23" s="1">
        <v>0</v>
      </c>
      <c r="N23" s="1">
        <v>0</v>
      </c>
      <c r="O23" s="1">
        <v>0</v>
      </c>
      <c r="P23" s="1">
        <v>1330</v>
      </c>
      <c r="Q23" s="1">
        <v>2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20</v>
      </c>
      <c r="Y23" s="1">
        <v>1</v>
      </c>
      <c r="Z23" s="1">
        <v>9</v>
      </c>
      <c r="AA23" s="1">
        <v>9</v>
      </c>
      <c r="AB23" s="1">
        <v>0</v>
      </c>
      <c r="AC23" s="1">
        <v>1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10</v>
      </c>
      <c r="AU23" s="1">
        <v>10</v>
      </c>
      <c r="AV23" s="1">
        <v>2</v>
      </c>
      <c r="AW23" s="1">
        <v>2</v>
      </c>
      <c r="AX23" s="1">
        <v>0</v>
      </c>
      <c r="AY23" s="1">
        <v>4</v>
      </c>
      <c r="AZ23" s="1">
        <v>0</v>
      </c>
      <c r="BA23" s="1">
        <v>0</v>
      </c>
      <c r="BB23" s="1">
        <v>4</v>
      </c>
      <c r="BC23" s="1">
        <v>1</v>
      </c>
      <c r="BD23" s="1">
        <v>0</v>
      </c>
      <c r="BE23" s="1">
        <v>0</v>
      </c>
      <c r="BF23" s="1">
        <v>47</v>
      </c>
      <c r="BG23" s="1">
        <v>0</v>
      </c>
      <c r="BH23" s="6" t="s">
        <v>103</v>
      </c>
    </row>
    <row r="24" spans="1:60" x14ac:dyDescent="0.35">
      <c r="A24" t="s">
        <v>78</v>
      </c>
      <c r="B24" s="1">
        <v>6722</v>
      </c>
      <c r="C24" s="1">
        <v>265</v>
      </c>
      <c r="D24" s="1">
        <v>2668</v>
      </c>
      <c r="E24" s="1">
        <v>0</v>
      </c>
      <c r="F24" s="1">
        <v>0</v>
      </c>
      <c r="G24" s="1">
        <v>6819</v>
      </c>
      <c r="H24" s="1">
        <v>92</v>
      </c>
      <c r="I24" s="1">
        <v>0</v>
      </c>
      <c r="J24" s="1">
        <v>0</v>
      </c>
      <c r="K24" s="1">
        <v>2695</v>
      </c>
      <c r="L24" s="1">
        <v>7</v>
      </c>
      <c r="M24" s="1">
        <v>0</v>
      </c>
      <c r="N24" s="1">
        <v>0</v>
      </c>
      <c r="O24" s="1">
        <v>0</v>
      </c>
      <c r="P24" s="1">
        <v>2668</v>
      </c>
      <c r="Q24" s="1">
        <v>7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27</v>
      </c>
      <c r="Y24" s="1">
        <v>8</v>
      </c>
      <c r="Z24" s="1">
        <v>2</v>
      </c>
      <c r="AA24" s="1">
        <v>17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36</v>
      </c>
      <c r="AU24" s="1">
        <v>36</v>
      </c>
      <c r="AV24" s="1">
        <v>10</v>
      </c>
      <c r="AW24" s="1">
        <v>9</v>
      </c>
      <c r="AX24" s="1">
        <v>1</v>
      </c>
      <c r="AY24" s="1">
        <v>4</v>
      </c>
      <c r="AZ24" s="1">
        <v>0</v>
      </c>
      <c r="BA24" s="1">
        <v>0</v>
      </c>
      <c r="BB24" s="1">
        <v>5</v>
      </c>
      <c r="BC24" s="1">
        <v>0</v>
      </c>
      <c r="BD24" s="1">
        <v>0</v>
      </c>
      <c r="BE24" s="1">
        <v>0</v>
      </c>
      <c r="BF24" s="1">
        <v>1188</v>
      </c>
      <c r="BG24" s="1">
        <v>0</v>
      </c>
      <c r="BH24" s="6"/>
    </row>
    <row r="25" spans="1:60" x14ac:dyDescent="0.35">
      <c r="A25" t="s">
        <v>79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6"/>
    </row>
    <row r="26" spans="1:60" x14ac:dyDescent="0.35">
      <c r="A26" t="s">
        <v>80</v>
      </c>
      <c r="B26" s="1">
        <v>3336</v>
      </c>
      <c r="C26" s="1">
        <v>141</v>
      </c>
      <c r="D26" s="1">
        <v>1286</v>
      </c>
      <c r="E26" s="1">
        <v>1</v>
      </c>
      <c r="F26" s="1">
        <v>0</v>
      </c>
      <c r="G26" s="1">
        <v>3355</v>
      </c>
      <c r="H26" s="1">
        <v>39</v>
      </c>
      <c r="I26" s="1">
        <v>0</v>
      </c>
      <c r="J26" s="1">
        <v>0</v>
      </c>
      <c r="K26" s="1">
        <v>1314</v>
      </c>
      <c r="L26" s="1">
        <v>1</v>
      </c>
      <c r="M26" s="1">
        <v>0</v>
      </c>
      <c r="N26" s="1">
        <v>0</v>
      </c>
      <c r="O26" s="1">
        <v>0</v>
      </c>
      <c r="P26" s="1">
        <v>1285</v>
      </c>
      <c r="Q26" s="1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29</v>
      </c>
      <c r="Y26" s="1">
        <v>13</v>
      </c>
      <c r="Z26" s="1">
        <v>1</v>
      </c>
      <c r="AA26" s="1">
        <v>15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18</v>
      </c>
      <c r="AU26" s="1">
        <v>18</v>
      </c>
      <c r="AV26" s="1">
        <v>2</v>
      </c>
      <c r="AW26" s="1">
        <v>2</v>
      </c>
      <c r="AX26" s="1">
        <v>0</v>
      </c>
      <c r="AY26" s="1">
        <v>4</v>
      </c>
      <c r="AZ26" s="1">
        <v>0</v>
      </c>
      <c r="BA26" s="1">
        <v>0</v>
      </c>
      <c r="BB26" s="1">
        <v>4</v>
      </c>
      <c r="BC26" s="1">
        <v>0</v>
      </c>
      <c r="BD26" s="1">
        <v>0</v>
      </c>
      <c r="BE26" s="1">
        <v>0</v>
      </c>
      <c r="BF26" s="1">
        <v>328</v>
      </c>
      <c r="BG26" s="1">
        <v>0</v>
      </c>
      <c r="BH26" s="6"/>
    </row>
    <row r="27" spans="1:60" x14ac:dyDescent="0.35">
      <c r="A27" t="s">
        <v>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t="s">
        <v>105</v>
      </c>
    </row>
    <row r="28" spans="1:60" x14ac:dyDescent="0.35">
      <c r="A28" t="s">
        <v>82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6"/>
    </row>
    <row r="29" spans="1:60" x14ac:dyDescent="0.35">
      <c r="A29" t="s">
        <v>83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6"/>
    </row>
    <row r="30" spans="1:60" x14ac:dyDescent="0.35">
      <c r="A30" t="s">
        <v>84</v>
      </c>
      <c r="B30" s="1">
        <v>30534</v>
      </c>
      <c r="C30" s="1">
        <v>1362</v>
      </c>
      <c r="D30" s="1">
        <v>10919</v>
      </c>
      <c r="E30" s="1">
        <v>2</v>
      </c>
      <c r="F30" s="1">
        <v>0</v>
      </c>
      <c r="G30" s="1">
        <v>30828</v>
      </c>
      <c r="H30" s="1">
        <v>494</v>
      </c>
      <c r="I30" s="1">
        <v>0</v>
      </c>
      <c r="J30" s="1">
        <v>0</v>
      </c>
      <c r="K30" s="1">
        <v>11076</v>
      </c>
      <c r="L30" s="1">
        <v>33</v>
      </c>
      <c r="M30" s="1">
        <v>0</v>
      </c>
      <c r="N30" s="1">
        <v>0</v>
      </c>
      <c r="O30" s="1">
        <v>0</v>
      </c>
      <c r="P30" s="1">
        <v>10917</v>
      </c>
      <c r="Q30" s="1">
        <v>33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159</v>
      </c>
      <c r="Y30" s="1">
        <v>61</v>
      </c>
      <c r="Z30" s="1">
        <v>52</v>
      </c>
      <c r="AA30" s="1">
        <v>46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120</v>
      </c>
      <c r="AU30" s="1">
        <v>120</v>
      </c>
      <c r="AV30" s="1">
        <v>45</v>
      </c>
      <c r="AW30" s="1">
        <v>45</v>
      </c>
      <c r="AX30" s="1">
        <v>0</v>
      </c>
      <c r="AY30" s="1">
        <v>24</v>
      </c>
      <c r="AZ30" s="1">
        <v>0</v>
      </c>
      <c r="BA30" s="1">
        <v>0</v>
      </c>
      <c r="BB30" s="1">
        <v>0</v>
      </c>
      <c r="BC30" s="1">
        <v>11</v>
      </c>
      <c r="BD30" s="1">
        <v>0</v>
      </c>
      <c r="BE30" s="1">
        <v>0</v>
      </c>
      <c r="BF30" s="1">
        <v>5016</v>
      </c>
      <c r="BG30" s="1">
        <v>0</v>
      </c>
      <c r="BH30" s="6"/>
    </row>
    <row r="31" spans="1:60" x14ac:dyDescent="0.35">
      <c r="A31" t="s">
        <v>85</v>
      </c>
      <c r="B31" s="1">
        <v>1718</v>
      </c>
      <c r="C31" s="1">
        <v>38</v>
      </c>
      <c r="D31" s="1">
        <v>737</v>
      </c>
      <c r="E31" s="1">
        <v>0</v>
      </c>
      <c r="F31" s="1">
        <v>0</v>
      </c>
      <c r="G31" s="1">
        <v>1725</v>
      </c>
      <c r="H31" s="1">
        <v>33</v>
      </c>
      <c r="I31" s="1">
        <v>0</v>
      </c>
      <c r="J31" s="1">
        <v>0</v>
      </c>
      <c r="K31" s="1">
        <v>747</v>
      </c>
      <c r="L31" s="1">
        <v>1</v>
      </c>
      <c r="M31" s="1">
        <v>0</v>
      </c>
      <c r="N31" s="1">
        <v>0</v>
      </c>
      <c r="O31" s="1">
        <v>0</v>
      </c>
      <c r="P31" s="1">
        <v>737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10</v>
      </c>
      <c r="Y31" s="1">
        <v>1</v>
      </c>
      <c r="Z31" s="1">
        <v>0</v>
      </c>
      <c r="AA31" s="1">
        <v>9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2</v>
      </c>
      <c r="AU31" s="1">
        <v>2</v>
      </c>
      <c r="AV31" s="1">
        <v>0</v>
      </c>
      <c r="AW31" s="1">
        <v>0</v>
      </c>
      <c r="AX31" s="1">
        <v>0</v>
      </c>
      <c r="AY31" s="1">
        <v>1</v>
      </c>
      <c r="AZ31" s="1">
        <v>0</v>
      </c>
      <c r="BA31" s="1">
        <v>0</v>
      </c>
      <c r="BB31" s="1">
        <v>1</v>
      </c>
      <c r="BC31" s="1">
        <v>0</v>
      </c>
      <c r="BD31" s="1">
        <v>0</v>
      </c>
      <c r="BE31" s="1">
        <v>0</v>
      </c>
      <c r="BF31" s="1">
        <v>480</v>
      </c>
      <c r="BG31" s="1">
        <v>0</v>
      </c>
      <c r="BH31" s="6"/>
    </row>
    <row r="32" spans="1:60" x14ac:dyDescent="0.35">
      <c r="A32" t="s">
        <v>86</v>
      </c>
      <c r="B32" s="1">
        <v>12551</v>
      </c>
      <c r="C32" s="1">
        <v>834</v>
      </c>
      <c r="D32" s="1">
        <v>3341</v>
      </c>
      <c r="E32" s="1">
        <v>0</v>
      </c>
      <c r="F32" s="1">
        <v>0</v>
      </c>
      <c r="G32" s="1">
        <v>12731</v>
      </c>
      <c r="H32" s="1">
        <v>263</v>
      </c>
      <c r="I32" s="1">
        <v>0</v>
      </c>
      <c r="J32" s="1">
        <v>0</v>
      </c>
      <c r="K32" s="1">
        <v>3379</v>
      </c>
      <c r="L32" s="1">
        <v>28</v>
      </c>
      <c r="M32" s="1">
        <v>0</v>
      </c>
      <c r="N32" s="1">
        <v>0</v>
      </c>
      <c r="O32" s="1">
        <v>0</v>
      </c>
      <c r="P32" s="1">
        <v>3341</v>
      </c>
      <c r="Q32" s="1">
        <v>28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38</v>
      </c>
      <c r="Y32" s="1">
        <v>3</v>
      </c>
      <c r="Z32" s="1">
        <v>7</v>
      </c>
      <c r="AA32" s="1">
        <v>28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44</v>
      </c>
      <c r="AU32" s="1">
        <v>44</v>
      </c>
      <c r="AV32" s="1">
        <v>9</v>
      </c>
      <c r="AW32" s="1">
        <v>9</v>
      </c>
      <c r="AX32" s="1">
        <v>0</v>
      </c>
      <c r="AY32" s="1">
        <v>5</v>
      </c>
      <c r="AZ32" s="1">
        <v>0</v>
      </c>
      <c r="BA32" s="1">
        <v>0</v>
      </c>
      <c r="BB32" s="1">
        <v>6</v>
      </c>
      <c r="BC32" s="1">
        <v>0</v>
      </c>
      <c r="BD32" s="1">
        <v>0</v>
      </c>
      <c r="BE32" s="1">
        <v>0</v>
      </c>
      <c r="BF32" s="1">
        <v>1115</v>
      </c>
      <c r="BG32" s="1">
        <v>0</v>
      </c>
      <c r="BH32" s="6"/>
    </row>
    <row r="33" spans="1:60" x14ac:dyDescent="0.35">
      <c r="A33" t="s">
        <v>87</v>
      </c>
      <c r="B33" s="1">
        <v>338552</v>
      </c>
      <c r="C33" s="1">
        <v>16203</v>
      </c>
      <c r="D33" s="1">
        <v>134567</v>
      </c>
      <c r="E33" s="1">
        <v>3</v>
      </c>
      <c r="F33" s="1">
        <v>34</v>
      </c>
      <c r="G33" s="1">
        <v>341133</v>
      </c>
      <c r="H33" s="1">
        <v>7755</v>
      </c>
      <c r="I33" s="1">
        <v>0</v>
      </c>
      <c r="J33" s="1">
        <v>0</v>
      </c>
      <c r="K33" s="1">
        <v>135767</v>
      </c>
      <c r="L33" s="1">
        <v>884</v>
      </c>
      <c r="M33" s="1">
        <v>0</v>
      </c>
      <c r="N33" s="1">
        <v>0</v>
      </c>
      <c r="O33" s="1">
        <v>0</v>
      </c>
      <c r="P33" s="1">
        <v>134601</v>
      </c>
      <c r="Q33" s="1">
        <v>879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1166</v>
      </c>
      <c r="Y33" s="1">
        <v>181</v>
      </c>
      <c r="Z33" s="1">
        <v>314</v>
      </c>
      <c r="AA33" s="1">
        <v>664</v>
      </c>
      <c r="AB33" s="1">
        <v>0</v>
      </c>
      <c r="AC33" s="1">
        <v>7</v>
      </c>
      <c r="AD33" s="1">
        <v>5</v>
      </c>
      <c r="AE33" s="1">
        <v>2</v>
      </c>
      <c r="AF33" s="1">
        <v>3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3854</v>
      </c>
      <c r="AU33" s="1">
        <v>3832</v>
      </c>
      <c r="AV33" s="1">
        <v>1483</v>
      </c>
      <c r="AW33" s="1">
        <v>1452</v>
      </c>
      <c r="AX33" s="1">
        <v>31</v>
      </c>
      <c r="AY33" s="1">
        <v>3024</v>
      </c>
      <c r="AZ33" s="1">
        <v>0</v>
      </c>
      <c r="BA33" s="1">
        <v>0</v>
      </c>
      <c r="BB33" s="1">
        <v>188</v>
      </c>
      <c r="BC33" s="1">
        <v>42</v>
      </c>
      <c r="BD33" s="1">
        <v>0</v>
      </c>
      <c r="BE33" s="1">
        <v>0</v>
      </c>
      <c r="BF33" s="1">
        <v>38822</v>
      </c>
      <c r="BG33" s="1">
        <v>7</v>
      </c>
      <c r="BH33" s="6" t="s">
        <v>106</v>
      </c>
    </row>
    <row r="34" spans="1:60" x14ac:dyDescent="0.35">
      <c r="A34" t="s">
        <v>88</v>
      </c>
      <c r="B34" s="1">
        <v>9995</v>
      </c>
      <c r="C34" s="1">
        <v>364</v>
      </c>
      <c r="D34" s="1">
        <v>4174</v>
      </c>
      <c r="E34" s="1">
        <v>0</v>
      </c>
      <c r="F34" s="1">
        <v>0</v>
      </c>
      <c r="G34" s="1">
        <v>10032</v>
      </c>
      <c r="H34" s="1">
        <v>165</v>
      </c>
      <c r="I34" s="1">
        <v>0</v>
      </c>
      <c r="J34" s="1">
        <v>0</v>
      </c>
      <c r="K34" s="1">
        <v>4237</v>
      </c>
      <c r="L34" s="1">
        <v>33</v>
      </c>
      <c r="M34" s="1">
        <v>0</v>
      </c>
      <c r="N34" s="1">
        <v>0</v>
      </c>
      <c r="O34" s="1">
        <v>0</v>
      </c>
      <c r="P34" s="1">
        <v>4174</v>
      </c>
      <c r="Q34" s="1">
        <v>33</v>
      </c>
      <c r="R34" s="1">
        <v>0</v>
      </c>
      <c r="S34" s="1">
        <v>0</v>
      </c>
      <c r="T34" s="1">
        <v>0</v>
      </c>
      <c r="U34" s="1">
        <v>1</v>
      </c>
      <c r="V34" s="1">
        <v>0</v>
      </c>
      <c r="W34" s="1">
        <v>1</v>
      </c>
      <c r="X34" s="1">
        <v>62</v>
      </c>
      <c r="Y34" s="1">
        <v>9</v>
      </c>
      <c r="Z34" s="1">
        <v>5</v>
      </c>
      <c r="AA34" s="1">
        <v>46</v>
      </c>
      <c r="AB34" s="1">
        <v>0</v>
      </c>
      <c r="AC34" s="1">
        <v>2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29</v>
      </c>
      <c r="AU34" s="1">
        <v>29</v>
      </c>
      <c r="AV34" s="1">
        <v>9</v>
      </c>
      <c r="AW34" s="1">
        <v>9</v>
      </c>
      <c r="AX34" s="1">
        <v>0</v>
      </c>
      <c r="AY34" s="1">
        <v>3</v>
      </c>
      <c r="AZ34" s="1">
        <v>0</v>
      </c>
      <c r="BA34" s="1">
        <v>0</v>
      </c>
      <c r="BB34" s="1">
        <v>3</v>
      </c>
      <c r="BC34" s="1">
        <v>1</v>
      </c>
      <c r="BD34" s="1">
        <v>0</v>
      </c>
      <c r="BE34" s="1">
        <v>1</v>
      </c>
      <c r="BF34" s="1">
        <v>219</v>
      </c>
      <c r="BG34" s="1">
        <v>0</v>
      </c>
      <c r="BH34" s="6"/>
    </row>
    <row r="35" spans="1:60" x14ac:dyDescent="0.35">
      <c r="A35" t="s">
        <v>89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6"/>
    </row>
    <row r="36" spans="1:60" x14ac:dyDescent="0.35">
      <c r="A36" t="s">
        <v>90</v>
      </c>
      <c r="B36" s="1">
        <v>686</v>
      </c>
      <c r="C36" s="1">
        <v>28</v>
      </c>
      <c r="D36" s="1">
        <v>305</v>
      </c>
      <c r="E36" s="1">
        <v>0</v>
      </c>
      <c r="F36" s="1">
        <v>0</v>
      </c>
      <c r="G36" s="1">
        <v>695</v>
      </c>
      <c r="H36" s="1">
        <v>8</v>
      </c>
      <c r="I36" s="1">
        <v>0</v>
      </c>
      <c r="J36" s="1">
        <v>0</v>
      </c>
      <c r="K36" s="1">
        <v>317</v>
      </c>
      <c r="L36" s="1">
        <v>3</v>
      </c>
      <c r="M36" s="1">
        <v>0</v>
      </c>
      <c r="N36" s="1">
        <v>0</v>
      </c>
      <c r="O36" s="1">
        <v>0</v>
      </c>
      <c r="P36" s="1">
        <v>305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12</v>
      </c>
      <c r="Y36" s="1">
        <v>0</v>
      </c>
      <c r="Z36" s="1">
        <v>4</v>
      </c>
      <c r="AA36" s="1">
        <v>7</v>
      </c>
      <c r="AB36" s="1">
        <v>0</v>
      </c>
      <c r="AC36" s="1">
        <v>1</v>
      </c>
      <c r="AD36" s="1">
        <v>1</v>
      </c>
      <c r="AE36" s="1">
        <v>0</v>
      </c>
      <c r="AF36" s="1">
        <v>0</v>
      </c>
      <c r="AG36" s="1">
        <v>0</v>
      </c>
      <c r="AH36" s="1">
        <v>1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6</v>
      </c>
      <c r="AU36" s="1">
        <v>6</v>
      </c>
      <c r="AV36" s="1">
        <v>3</v>
      </c>
      <c r="AW36" s="1">
        <v>3</v>
      </c>
      <c r="AX36" s="1">
        <v>0</v>
      </c>
      <c r="AY36" s="1">
        <v>2</v>
      </c>
      <c r="AZ36" s="1">
        <v>0</v>
      </c>
      <c r="BA36" s="1">
        <v>0</v>
      </c>
      <c r="BB36" s="1">
        <v>2</v>
      </c>
      <c r="BC36" s="1">
        <v>0</v>
      </c>
      <c r="BD36" s="1">
        <v>0</v>
      </c>
      <c r="BE36" s="1">
        <v>0</v>
      </c>
      <c r="BF36" s="1">
        <v>79</v>
      </c>
      <c r="BG36" s="1">
        <v>0</v>
      </c>
      <c r="BH36" s="6"/>
    </row>
    <row r="37" spans="1:60" x14ac:dyDescent="0.35">
      <c r="A37" t="s">
        <v>91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6"/>
    </row>
    <row r="38" spans="1:60" x14ac:dyDescent="0.35">
      <c r="A38" t="s">
        <v>92</v>
      </c>
      <c r="B38" s="1">
        <v>37</v>
      </c>
      <c r="C38" s="1">
        <v>8</v>
      </c>
      <c r="D38" s="1">
        <v>8</v>
      </c>
      <c r="E38" s="1">
        <v>0</v>
      </c>
      <c r="F38" s="1">
        <v>0</v>
      </c>
      <c r="G38" s="1">
        <v>41</v>
      </c>
      <c r="H38" s="1">
        <v>1</v>
      </c>
      <c r="I38" s="1">
        <v>0</v>
      </c>
      <c r="J38" s="1">
        <v>0</v>
      </c>
      <c r="K38" s="1">
        <v>8</v>
      </c>
      <c r="L38" s="1">
        <v>0</v>
      </c>
      <c r="M38" s="1">
        <v>0</v>
      </c>
      <c r="N38" s="1">
        <v>0</v>
      </c>
      <c r="O38" s="1">
        <v>0</v>
      </c>
      <c r="P38" s="1">
        <v>8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3</v>
      </c>
      <c r="AU38" s="1">
        <v>3</v>
      </c>
      <c r="AV38" s="1">
        <v>0</v>
      </c>
      <c r="AW38" s="1">
        <v>0</v>
      </c>
      <c r="AX38" s="1">
        <v>0</v>
      </c>
      <c r="AY38" s="1">
        <v>4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6"/>
    </row>
    <row r="39" spans="1:60" x14ac:dyDescent="0.35">
      <c r="A39" t="s">
        <v>93</v>
      </c>
      <c r="B39" s="1">
        <v>1703</v>
      </c>
      <c r="C39" s="1">
        <v>106</v>
      </c>
      <c r="D39" s="1">
        <v>702</v>
      </c>
      <c r="E39" s="1">
        <v>0</v>
      </c>
      <c r="F39" s="1">
        <v>1</v>
      </c>
      <c r="G39" s="1">
        <v>1714</v>
      </c>
      <c r="H39" s="1">
        <v>20</v>
      </c>
      <c r="I39" s="1">
        <v>0</v>
      </c>
      <c r="J39" s="1">
        <v>0</v>
      </c>
      <c r="K39" s="1">
        <v>713</v>
      </c>
      <c r="L39" s="1">
        <v>3</v>
      </c>
      <c r="M39" s="1">
        <v>0</v>
      </c>
      <c r="N39" s="1">
        <v>0</v>
      </c>
      <c r="O39" s="1">
        <v>0</v>
      </c>
      <c r="P39" s="1">
        <v>701</v>
      </c>
      <c r="Q39" s="1">
        <v>3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12</v>
      </c>
      <c r="Y39" s="1">
        <v>1</v>
      </c>
      <c r="Z39" s="1">
        <v>1</v>
      </c>
      <c r="AA39" s="1">
        <v>10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7</v>
      </c>
      <c r="AU39" s="1">
        <v>7</v>
      </c>
      <c r="AV39" s="1">
        <v>4</v>
      </c>
      <c r="AW39" s="1">
        <v>4</v>
      </c>
      <c r="AX39" s="1">
        <v>0</v>
      </c>
      <c r="AY39" s="1">
        <v>9</v>
      </c>
      <c r="AZ39" s="1">
        <v>0</v>
      </c>
      <c r="BA39" s="1">
        <v>0</v>
      </c>
      <c r="BB39" s="1">
        <v>0</v>
      </c>
      <c r="BC39" s="1">
        <v>1</v>
      </c>
      <c r="BD39" s="1">
        <v>0</v>
      </c>
      <c r="BE39" s="1">
        <v>0</v>
      </c>
      <c r="BF39" s="1">
        <v>11</v>
      </c>
      <c r="BG39" s="1">
        <v>0</v>
      </c>
      <c r="BH39" s="6" t="s">
        <v>104</v>
      </c>
    </row>
    <row r="40" spans="1:60" s="1" customFormat="1" x14ac:dyDescent="0.35">
      <c r="A40" t="s">
        <v>94</v>
      </c>
      <c r="B40" s="1">
        <v>26575</v>
      </c>
      <c r="C40" s="1">
        <v>845</v>
      </c>
      <c r="D40" s="1">
        <v>8886</v>
      </c>
      <c r="E40" s="1">
        <v>0</v>
      </c>
      <c r="F40" s="1">
        <v>0</v>
      </c>
      <c r="G40" s="1">
        <v>26900</v>
      </c>
      <c r="H40" s="1">
        <v>398</v>
      </c>
      <c r="I40" s="1">
        <v>0</v>
      </c>
      <c r="J40" s="1">
        <v>0</v>
      </c>
      <c r="K40" s="1">
        <v>8968</v>
      </c>
      <c r="L40" s="1">
        <v>37</v>
      </c>
      <c r="M40" s="1">
        <v>0</v>
      </c>
      <c r="N40" s="1">
        <v>0</v>
      </c>
      <c r="O40" s="1">
        <v>0</v>
      </c>
      <c r="P40" s="1">
        <v>8886</v>
      </c>
      <c r="Q40" s="1">
        <v>37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82</v>
      </c>
      <c r="Y40" s="1">
        <v>24</v>
      </c>
      <c r="Z40" s="1">
        <v>9</v>
      </c>
      <c r="AA40" s="1">
        <v>49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127</v>
      </c>
      <c r="AU40" s="1">
        <v>127</v>
      </c>
      <c r="AV40" s="1">
        <v>38</v>
      </c>
      <c r="AW40" s="1">
        <v>37</v>
      </c>
      <c r="AX40" s="1">
        <v>1</v>
      </c>
      <c r="AY40" s="1">
        <v>159</v>
      </c>
      <c r="AZ40" s="1">
        <v>0</v>
      </c>
      <c r="BA40" s="1">
        <v>0</v>
      </c>
      <c r="BB40" s="1">
        <v>2</v>
      </c>
      <c r="BC40" s="1">
        <v>2</v>
      </c>
      <c r="BD40" s="1">
        <v>0</v>
      </c>
      <c r="BE40" s="1">
        <v>0</v>
      </c>
      <c r="BF40" s="1">
        <v>1155</v>
      </c>
      <c r="BG40" s="1">
        <v>0</v>
      </c>
      <c r="BH40" s="6"/>
    </row>
    <row r="41" spans="1:60" x14ac:dyDescent="0.35">
      <c r="A41" t="s">
        <v>95</v>
      </c>
      <c r="B41" s="2">
        <f>SUM(B2:B40)</f>
        <v>760230</v>
      </c>
      <c r="C41" s="2">
        <f t="shared" ref="C41:BG41" si="0">SUM(C2:C40)</f>
        <v>34481</v>
      </c>
      <c r="D41" s="2">
        <f t="shared" si="0"/>
        <v>300287</v>
      </c>
      <c r="E41" s="2">
        <f t="shared" si="0"/>
        <v>10</v>
      </c>
      <c r="F41" s="2">
        <f t="shared" si="0"/>
        <v>49</v>
      </c>
      <c r="G41" s="2">
        <f t="shared" si="0"/>
        <v>768011</v>
      </c>
      <c r="H41" s="2">
        <f t="shared" si="0"/>
        <v>19861</v>
      </c>
      <c r="I41" s="2">
        <f t="shared" si="0"/>
        <v>0</v>
      </c>
      <c r="J41" s="2">
        <f t="shared" si="0"/>
        <v>0</v>
      </c>
      <c r="K41" s="2">
        <f t="shared" si="0"/>
        <v>303728</v>
      </c>
      <c r="L41" s="2">
        <f t="shared" si="0"/>
        <v>2141</v>
      </c>
      <c r="M41" s="2">
        <f t="shared" si="0"/>
        <v>0</v>
      </c>
      <c r="N41" s="2">
        <f t="shared" si="0"/>
        <v>0</v>
      </c>
      <c r="O41" s="2">
        <f t="shared" si="0"/>
        <v>0</v>
      </c>
      <c r="P41" s="2">
        <f t="shared" si="0"/>
        <v>300326</v>
      </c>
      <c r="Q41" s="2">
        <f t="shared" si="0"/>
        <v>2120</v>
      </c>
      <c r="R41" s="2">
        <f t="shared" si="0"/>
        <v>0</v>
      </c>
      <c r="S41" s="2">
        <f t="shared" si="0"/>
        <v>0</v>
      </c>
      <c r="T41" s="2">
        <f t="shared" si="0"/>
        <v>0</v>
      </c>
      <c r="U41" s="2">
        <f t="shared" si="0"/>
        <v>20</v>
      </c>
      <c r="V41" s="2">
        <f t="shared" si="0"/>
        <v>0</v>
      </c>
      <c r="W41" s="2">
        <f t="shared" si="0"/>
        <v>17</v>
      </c>
      <c r="X41" s="2">
        <f t="shared" si="0"/>
        <v>3382</v>
      </c>
      <c r="Y41" s="2">
        <f t="shared" si="0"/>
        <v>691</v>
      </c>
      <c r="Z41" s="2">
        <f t="shared" si="0"/>
        <v>1044</v>
      </c>
      <c r="AA41" s="2">
        <f t="shared" si="0"/>
        <v>1572</v>
      </c>
      <c r="AB41" s="2">
        <f t="shared" si="0"/>
        <v>0</v>
      </c>
      <c r="AC41" s="2">
        <f t="shared" si="0"/>
        <v>75</v>
      </c>
      <c r="AD41" s="2">
        <f t="shared" si="0"/>
        <v>21</v>
      </c>
      <c r="AE41" s="2">
        <f t="shared" si="0"/>
        <v>3</v>
      </c>
      <c r="AF41" s="2">
        <f t="shared" si="0"/>
        <v>16</v>
      </c>
      <c r="AG41" s="2">
        <f t="shared" si="0"/>
        <v>0</v>
      </c>
      <c r="AH41" s="2">
        <f t="shared" si="0"/>
        <v>2</v>
      </c>
      <c r="AI41" s="2">
        <f t="shared" si="0"/>
        <v>0</v>
      </c>
      <c r="AJ41" s="2">
        <f t="shared" si="0"/>
        <v>0</v>
      </c>
      <c r="AK41" s="2">
        <f t="shared" si="0"/>
        <v>0</v>
      </c>
      <c r="AL41" s="2">
        <f t="shared" si="0"/>
        <v>0</v>
      </c>
      <c r="AM41" s="2">
        <f t="shared" si="0"/>
        <v>0</v>
      </c>
      <c r="AN41" s="2">
        <f t="shared" si="0"/>
        <v>0</v>
      </c>
      <c r="AO41" s="2">
        <f t="shared" si="0"/>
        <v>0</v>
      </c>
      <c r="AP41" s="2">
        <f t="shared" si="0"/>
        <v>0</v>
      </c>
      <c r="AQ41" s="2">
        <f t="shared" si="0"/>
        <v>0</v>
      </c>
      <c r="AR41" s="2">
        <f t="shared" si="0"/>
        <v>0</v>
      </c>
      <c r="AS41" s="2">
        <f t="shared" si="0"/>
        <v>0</v>
      </c>
      <c r="AT41" s="2">
        <f t="shared" si="0"/>
        <v>6325</v>
      </c>
      <c r="AU41" s="2">
        <f t="shared" si="0"/>
        <v>6301</v>
      </c>
      <c r="AV41" s="2">
        <f t="shared" si="0"/>
        <v>2309</v>
      </c>
      <c r="AW41" s="2">
        <f t="shared" si="0"/>
        <v>2258</v>
      </c>
      <c r="AX41" s="2">
        <f t="shared" si="0"/>
        <v>51</v>
      </c>
      <c r="AY41" s="2">
        <f t="shared" si="0"/>
        <v>4418</v>
      </c>
      <c r="AZ41" s="2">
        <f t="shared" si="0"/>
        <v>0</v>
      </c>
      <c r="BA41" s="2">
        <f t="shared" si="0"/>
        <v>0</v>
      </c>
      <c r="BB41" s="2">
        <f t="shared" si="0"/>
        <v>647</v>
      </c>
      <c r="BC41" s="2">
        <f t="shared" si="0"/>
        <v>184</v>
      </c>
      <c r="BD41" s="2">
        <f t="shared" si="0"/>
        <v>0</v>
      </c>
      <c r="BE41" s="2">
        <f t="shared" si="0"/>
        <v>1</v>
      </c>
      <c r="BF41" s="2">
        <f t="shared" si="0"/>
        <v>103180</v>
      </c>
      <c r="BG41" s="2">
        <f t="shared" si="0"/>
        <v>8</v>
      </c>
    </row>
    <row r="42" spans="1:60" x14ac:dyDescent="0.35">
      <c r="P4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Kelsey</dc:creator>
  <cp:lastModifiedBy>Osborne, Kelsey</cp:lastModifiedBy>
  <dcterms:created xsi:type="dcterms:W3CDTF">2020-12-07T18:49:41Z</dcterms:created>
  <dcterms:modified xsi:type="dcterms:W3CDTF">2021-02-25T18:48:52Z</dcterms:modified>
</cp:coreProperties>
</file>