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6 Campaign\Reports\County\"/>
    </mc:Choice>
  </mc:AlternateContent>
  <bookViews>
    <workbookView xWindow="0" yWindow="0" windowWidth="20790" windowHeight="10680"/>
  </bookViews>
  <sheets>
    <sheet name="2016" sheetId="30" r:id="rId1"/>
    <sheet name="2015" sheetId="28" r:id="rId2"/>
    <sheet name="2014" sheetId="29" r:id="rId3"/>
  </sheets>
  <calcPr calcId="152511"/>
</workbook>
</file>

<file path=xl/calcChain.xml><?xml version="1.0" encoding="utf-8"?>
<calcChain xmlns="http://schemas.openxmlformats.org/spreadsheetml/2006/main">
  <c r="E592" i="30" l="1"/>
  <c r="E607" i="30"/>
  <c r="E608" i="30"/>
  <c r="E609" i="30"/>
  <c r="E610" i="30"/>
  <c r="E611" i="30"/>
  <c r="E612" i="30"/>
  <c r="E613" i="30"/>
  <c r="E614" i="30"/>
  <c r="E615" i="30"/>
  <c r="E616" i="30"/>
  <c r="E617" i="30"/>
  <c r="E618" i="30"/>
  <c r="E619" i="30"/>
  <c r="E620" i="30"/>
  <c r="E621" i="30"/>
  <c r="E622" i="30"/>
  <c r="E606" i="30"/>
  <c r="D603" i="30"/>
  <c r="C603" i="30"/>
  <c r="B603" i="30"/>
  <c r="E598" i="30"/>
  <c r="E599" i="30"/>
  <c r="E600" i="30"/>
  <c r="E601" i="30"/>
  <c r="E602" i="30"/>
  <c r="E597" i="30"/>
  <c r="D594" i="30"/>
  <c r="C594" i="30"/>
  <c r="B594" i="30"/>
  <c r="E577" i="30"/>
  <c r="E578" i="30"/>
  <c r="E579" i="30"/>
  <c r="E580" i="30"/>
  <c r="E581" i="30"/>
  <c r="E582" i="30"/>
  <c r="E583" i="30"/>
  <c r="E584" i="30"/>
  <c r="E585" i="30"/>
  <c r="E586" i="30"/>
  <c r="E587" i="30"/>
  <c r="E588" i="30"/>
  <c r="E589" i="30"/>
  <c r="E590" i="30"/>
  <c r="E591" i="30"/>
  <c r="E593" i="30"/>
  <c r="E576" i="30"/>
  <c r="D573" i="30"/>
  <c r="C573" i="30"/>
  <c r="B573" i="30"/>
  <c r="E565" i="30"/>
  <c r="E566" i="30"/>
  <c r="E567" i="30"/>
  <c r="E568" i="30"/>
  <c r="E569" i="30"/>
  <c r="E570" i="30"/>
  <c r="E571" i="30"/>
  <c r="E572" i="30"/>
  <c r="E564" i="30"/>
  <c r="D557" i="30"/>
  <c r="C557" i="30"/>
  <c r="B557" i="30"/>
  <c r="E467" i="30"/>
  <c r="E468" i="30"/>
  <c r="E469" i="30"/>
  <c r="E470" i="30"/>
  <c r="E471" i="30"/>
  <c r="E472" i="30"/>
  <c r="E473" i="30"/>
  <c r="E474" i="30"/>
  <c r="E475" i="30"/>
  <c r="E476" i="30"/>
  <c r="E477" i="30"/>
  <c r="E478" i="30"/>
  <c r="E479" i="30"/>
  <c r="E480" i="30"/>
  <c r="E481" i="30"/>
  <c r="E482" i="30"/>
  <c r="E483" i="30"/>
  <c r="E484" i="30"/>
  <c r="E485" i="30"/>
  <c r="E486" i="30"/>
  <c r="E487" i="30"/>
  <c r="E488" i="30"/>
  <c r="E489" i="30"/>
  <c r="E490" i="30"/>
  <c r="E491" i="30"/>
  <c r="E492" i="30"/>
  <c r="E493" i="30"/>
  <c r="E494" i="30"/>
  <c r="E495" i="30"/>
  <c r="E496" i="30"/>
  <c r="E497" i="30"/>
  <c r="E498" i="30"/>
  <c r="E499" i="30"/>
  <c r="E500" i="30"/>
  <c r="E501" i="30"/>
  <c r="E502" i="30"/>
  <c r="E503" i="30"/>
  <c r="E504" i="30"/>
  <c r="E505" i="30"/>
  <c r="E506" i="30"/>
  <c r="E507" i="30"/>
  <c r="E508" i="30"/>
  <c r="E509" i="30"/>
  <c r="E510" i="30"/>
  <c r="E511" i="30"/>
  <c r="E512" i="30"/>
  <c r="E513" i="30"/>
  <c r="E514" i="30"/>
  <c r="E515" i="30"/>
  <c r="E516" i="30"/>
  <c r="E517" i="30"/>
  <c r="E518" i="30"/>
  <c r="E519" i="30"/>
  <c r="E520" i="30"/>
  <c r="E521" i="30"/>
  <c r="E522" i="30"/>
  <c r="E523" i="30"/>
  <c r="E524" i="30"/>
  <c r="E525" i="30"/>
  <c r="E526" i="30"/>
  <c r="E527" i="30"/>
  <c r="E528" i="30"/>
  <c r="E529" i="30"/>
  <c r="E530" i="30"/>
  <c r="E531" i="30"/>
  <c r="E532" i="30"/>
  <c r="E533" i="30"/>
  <c r="E534" i="30"/>
  <c r="E535" i="30"/>
  <c r="E536" i="30"/>
  <c r="E537" i="30"/>
  <c r="E538" i="30"/>
  <c r="E539" i="30"/>
  <c r="E540" i="30"/>
  <c r="E541" i="30"/>
  <c r="E542" i="30"/>
  <c r="E543" i="30"/>
  <c r="E544" i="30"/>
  <c r="E545" i="30"/>
  <c r="E546" i="30"/>
  <c r="E547" i="30"/>
  <c r="E548" i="30"/>
  <c r="E549" i="30"/>
  <c r="E550" i="30"/>
  <c r="E551" i="30"/>
  <c r="E552" i="30"/>
  <c r="E553" i="30"/>
  <c r="E554" i="30"/>
  <c r="E555" i="30"/>
  <c r="E556" i="30"/>
  <c r="E466" i="30"/>
  <c r="D463" i="30"/>
  <c r="C463" i="30"/>
  <c r="B463" i="30"/>
  <c r="E456" i="30"/>
  <c r="E457" i="30"/>
  <c r="E458" i="30"/>
  <c r="E459" i="30"/>
  <c r="E460" i="30"/>
  <c r="E461" i="30"/>
  <c r="E462" i="30"/>
  <c r="E455" i="30"/>
  <c r="D452" i="30"/>
  <c r="C452" i="30"/>
  <c r="B452" i="30"/>
  <c r="E420" i="30"/>
  <c r="E421" i="30"/>
  <c r="E422" i="30"/>
  <c r="E423" i="30"/>
  <c r="E424" i="30"/>
  <c r="E425" i="30"/>
  <c r="E426" i="30"/>
  <c r="E427" i="30"/>
  <c r="E428" i="30"/>
  <c r="E429" i="30"/>
  <c r="E430" i="30"/>
  <c r="E431" i="30"/>
  <c r="E432" i="30"/>
  <c r="E433" i="30"/>
  <c r="E434" i="30"/>
  <c r="E435" i="30"/>
  <c r="E436" i="30"/>
  <c r="E437" i="30"/>
  <c r="E438" i="30"/>
  <c r="E439" i="30"/>
  <c r="E440" i="30"/>
  <c r="E441" i="30"/>
  <c r="E442" i="30"/>
  <c r="E443" i="30"/>
  <c r="E444" i="30"/>
  <c r="E445" i="30"/>
  <c r="E446" i="30"/>
  <c r="E447" i="30"/>
  <c r="E448" i="30"/>
  <c r="E449" i="30"/>
  <c r="E450" i="30"/>
  <c r="E451" i="30"/>
  <c r="E419" i="30"/>
  <c r="D416" i="30"/>
  <c r="C416" i="30"/>
  <c r="B416" i="30"/>
  <c r="E396" i="30"/>
  <c r="E397" i="30"/>
  <c r="E398" i="30"/>
  <c r="E399" i="30"/>
  <c r="E400" i="30"/>
  <c r="E401" i="30"/>
  <c r="E402" i="30"/>
  <c r="E403" i="30"/>
  <c r="E404" i="30"/>
  <c r="E405" i="30"/>
  <c r="E406" i="30"/>
  <c r="E407" i="30"/>
  <c r="E408" i="30"/>
  <c r="E409" i="30"/>
  <c r="E410" i="30"/>
  <c r="E411" i="30"/>
  <c r="E412" i="30"/>
  <c r="E413" i="30"/>
  <c r="E414" i="30"/>
  <c r="E415" i="30"/>
  <c r="E395" i="30"/>
  <c r="D392" i="30"/>
  <c r="C392" i="30"/>
  <c r="B392" i="30"/>
  <c r="E391" i="30"/>
  <c r="E390" i="30"/>
  <c r="D387" i="30"/>
  <c r="C387" i="30"/>
  <c r="B387" i="30"/>
  <c r="E376" i="30"/>
  <c r="E377" i="30"/>
  <c r="E378" i="30"/>
  <c r="E379" i="30"/>
  <c r="E380" i="30"/>
  <c r="E381" i="30"/>
  <c r="E382" i="30"/>
  <c r="E383" i="30"/>
  <c r="E384" i="30"/>
  <c r="E385" i="30"/>
  <c r="E386" i="30"/>
  <c r="E375" i="30"/>
  <c r="D368" i="30"/>
  <c r="C368" i="30"/>
  <c r="B368" i="30"/>
  <c r="E326" i="30"/>
  <c r="E327" i="30"/>
  <c r="E328" i="30"/>
  <c r="E329" i="30"/>
  <c r="E330" i="30"/>
  <c r="E331" i="30"/>
  <c r="E332" i="30"/>
  <c r="E333" i="30"/>
  <c r="E334" i="30"/>
  <c r="E335" i="30"/>
  <c r="E336" i="30"/>
  <c r="E337" i="30"/>
  <c r="E338" i="30"/>
  <c r="E339" i="30"/>
  <c r="E340" i="30"/>
  <c r="E341" i="30"/>
  <c r="E342" i="30"/>
  <c r="E343" i="30"/>
  <c r="E344" i="30"/>
  <c r="E345" i="30"/>
  <c r="E346" i="30"/>
  <c r="E347" i="30"/>
  <c r="E348" i="30"/>
  <c r="E349" i="30"/>
  <c r="E350" i="30"/>
  <c r="E351" i="30"/>
  <c r="E352" i="30"/>
  <c r="E353" i="30"/>
  <c r="E354" i="30"/>
  <c r="E355" i="30"/>
  <c r="E356" i="30"/>
  <c r="E357" i="30"/>
  <c r="E358" i="30"/>
  <c r="E359" i="30"/>
  <c r="E360" i="30"/>
  <c r="E361" i="30"/>
  <c r="E362" i="30"/>
  <c r="E363" i="30"/>
  <c r="E364" i="30"/>
  <c r="E365" i="30"/>
  <c r="E366" i="30"/>
  <c r="E367" i="30"/>
  <c r="E325" i="30"/>
  <c r="D317" i="30"/>
  <c r="C317" i="30"/>
  <c r="B317" i="30"/>
  <c r="E313" i="30"/>
  <c r="E314" i="30"/>
  <c r="E315" i="30"/>
  <c r="E316" i="30"/>
  <c r="E312" i="30"/>
  <c r="E303" i="30"/>
  <c r="E304" i="30"/>
  <c r="E305" i="30"/>
  <c r="E306" i="30"/>
  <c r="E307" i="30"/>
  <c r="E308" i="30"/>
  <c r="E302" i="30"/>
  <c r="D309" i="30"/>
  <c r="C309" i="30"/>
  <c r="B309" i="30"/>
  <c r="D299" i="30"/>
  <c r="C299" i="30"/>
  <c r="B299" i="30"/>
  <c r="E291" i="30"/>
  <c r="E292" i="30"/>
  <c r="E293" i="30"/>
  <c r="E294" i="30"/>
  <c r="E295" i="30"/>
  <c r="E296" i="30"/>
  <c r="E297" i="30"/>
  <c r="E298" i="30"/>
  <c r="E290" i="30"/>
  <c r="D287" i="30"/>
  <c r="C287" i="30"/>
  <c r="B287" i="30"/>
  <c r="E285" i="30"/>
  <c r="E286" i="30"/>
  <c r="E284" i="30"/>
  <c r="D281" i="30"/>
  <c r="C281" i="30"/>
  <c r="B281" i="30"/>
  <c r="E270" i="30"/>
  <c r="E271" i="30"/>
  <c r="E272" i="30"/>
  <c r="E273" i="30"/>
  <c r="E274" i="30"/>
  <c r="E275" i="30"/>
  <c r="E276" i="30"/>
  <c r="E277" i="30"/>
  <c r="E278" i="30"/>
  <c r="E279" i="30"/>
  <c r="E280" i="30"/>
  <c r="E269" i="30"/>
  <c r="E263" i="30"/>
  <c r="E264" i="30"/>
  <c r="E265" i="30"/>
  <c r="E262" i="30"/>
  <c r="D266" i="30"/>
  <c r="C266" i="30"/>
  <c r="B266" i="30"/>
  <c r="D259" i="30"/>
  <c r="C259" i="30"/>
  <c r="B259" i="30"/>
  <c r="E253" i="30"/>
  <c r="E254" i="30"/>
  <c r="E255" i="30"/>
  <c r="E256" i="30"/>
  <c r="E257" i="30"/>
  <c r="E258" i="30"/>
  <c r="E252" i="30"/>
  <c r="D249" i="30"/>
  <c r="C249" i="30"/>
  <c r="B249" i="30"/>
  <c r="E233" i="30"/>
  <c r="E234" i="30"/>
  <c r="E235" i="30"/>
  <c r="E236" i="30"/>
  <c r="E237" i="30"/>
  <c r="E238" i="30"/>
  <c r="E239" i="30"/>
  <c r="E240" i="30"/>
  <c r="E241" i="30"/>
  <c r="E242" i="30"/>
  <c r="E243" i="30"/>
  <c r="E244" i="30"/>
  <c r="E245" i="30"/>
  <c r="E246" i="30"/>
  <c r="E247" i="30"/>
  <c r="E248" i="30"/>
  <c r="E232" i="30"/>
  <c r="D229" i="30"/>
  <c r="C229" i="30"/>
  <c r="B229" i="30"/>
  <c r="E176" i="30"/>
  <c r="E177" i="30"/>
  <c r="E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E206" i="30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E220" i="30"/>
  <c r="E221" i="30"/>
  <c r="E222" i="30"/>
  <c r="E223" i="30"/>
  <c r="E224" i="30"/>
  <c r="E225" i="30"/>
  <c r="E226" i="30"/>
  <c r="E227" i="30"/>
  <c r="E228" i="30"/>
  <c r="E175" i="30"/>
  <c r="D172" i="30"/>
  <c r="C172" i="30"/>
  <c r="B172" i="30"/>
  <c r="E170" i="30"/>
  <c r="E171" i="30"/>
  <c r="E169" i="30"/>
  <c r="D166" i="30"/>
  <c r="C166" i="30"/>
  <c r="B166" i="30"/>
  <c r="E163" i="30"/>
  <c r="E164" i="30"/>
  <c r="E165" i="30"/>
  <c r="E162" i="30"/>
  <c r="D159" i="30"/>
  <c r="C159" i="30"/>
  <c r="B159" i="30"/>
  <c r="E149" i="30"/>
  <c r="E150" i="30"/>
  <c r="E151" i="30"/>
  <c r="E152" i="30"/>
  <c r="E153" i="30"/>
  <c r="E154" i="30"/>
  <c r="E155" i="30"/>
  <c r="E156" i="30"/>
  <c r="E157" i="30"/>
  <c r="E158" i="30"/>
  <c r="E148" i="30"/>
  <c r="D145" i="30"/>
  <c r="C145" i="30"/>
  <c r="B145" i="30"/>
  <c r="E138" i="30"/>
  <c r="E139" i="30"/>
  <c r="E140" i="30"/>
  <c r="E141" i="30"/>
  <c r="E142" i="30"/>
  <c r="E143" i="30"/>
  <c r="E144" i="30"/>
  <c r="E137" i="30"/>
  <c r="D134" i="30"/>
  <c r="C134" i="30"/>
  <c r="B134" i="30"/>
  <c r="E128" i="30"/>
  <c r="E129" i="30"/>
  <c r="E130" i="30"/>
  <c r="E131" i="30"/>
  <c r="E132" i="30"/>
  <c r="E133" i="30"/>
  <c r="E127" i="30"/>
  <c r="E117" i="30"/>
  <c r="E118" i="30"/>
  <c r="E119" i="30"/>
  <c r="E116" i="30"/>
  <c r="D120" i="30"/>
  <c r="C120" i="30"/>
  <c r="B120" i="30"/>
  <c r="D113" i="30"/>
  <c r="C113" i="30"/>
  <c r="B113" i="30"/>
  <c r="E103" i="30"/>
  <c r="E104" i="30"/>
  <c r="E105" i="30"/>
  <c r="E106" i="30"/>
  <c r="E107" i="30"/>
  <c r="E108" i="30"/>
  <c r="E109" i="30"/>
  <c r="E110" i="30"/>
  <c r="E111" i="30"/>
  <c r="E112" i="30"/>
  <c r="E102" i="30"/>
  <c r="D37" i="30"/>
  <c r="C37" i="30"/>
  <c r="B3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17" i="30"/>
  <c r="E368" i="30" l="1"/>
  <c r="E259" i="30"/>
  <c r="E594" i="30"/>
  <c r="E309" i="30"/>
  <c r="C623" i="30" l="1"/>
  <c r="D623" i="30"/>
  <c r="B623" i="30"/>
  <c r="C561" i="30"/>
  <c r="D561" i="30"/>
  <c r="B561" i="30"/>
  <c r="E560" i="30"/>
  <c r="E371" i="30"/>
  <c r="C322" i="30"/>
  <c r="D322" i="30"/>
  <c r="B322" i="30"/>
  <c r="E320" i="30"/>
  <c r="E321" i="30"/>
  <c r="C124" i="30"/>
  <c r="D124" i="30"/>
  <c r="B124" i="30"/>
  <c r="E123" i="30"/>
  <c r="C99" i="30"/>
  <c r="D99" i="30"/>
  <c r="B99" i="30"/>
  <c r="E98" i="30"/>
  <c r="C95" i="30"/>
  <c r="D95" i="30"/>
  <c r="B95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C70" i="30"/>
  <c r="D70" i="30"/>
  <c r="B70" i="30"/>
  <c r="E59" i="30"/>
  <c r="E60" i="30"/>
  <c r="E61" i="30"/>
  <c r="E62" i="30"/>
  <c r="E63" i="30"/>
  <c r="E64" i="30"/>
  <c r="E65" i="30"/>
  <c r="E66" i="30"/>
  <c r="E67" i="30"/>
  <c r="E68" i="30"/>
  <c r="E69" i="30"/>
  <c r="D56" i="30"/>
  <c r="C56" i="30"/>
  <c r="B56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13" i="30"/>
  <c r="E12" i="30"/>
  <c r="E11" i="30"/>
  <c r="E7" i="30"/>
  <c r="D372" i="30"/>
  <c r="C372" i="30"/>
  <c r="B372" i="30"/>
  <c r="D14" i="30"/>
  <c r="C14" i="30"/>
  <c r="B14" i="30"/>
  <c r="D8" i="30"/>
  <c r="C8" i="30"/>
  <c r="B8" i="30"/>
  <c r="E463" i="30" l="1"/>
  <c r="E573" i="30"/>
  <c r="E623" i="30"/>
  <c r="E557" i="30"/>
  <c r="E281" i="30"/>
  <c r="E287" i="30"/>
  <c r="E299" i="30"/>
  <c r="E322" i="30"/>
  <c r="E134" i="30"/>
  <c r="E249" i="30"/>
  <c r="E159" i="30"/>
  <c r="E120" i="30"/>
  <c r="E266" i="30"/>
  <c r="E37" i="30"/>
  <c r="E14" i="30"/>
  <c r="E145" i="30"/>
  <c r="E166" i="30"/>
  <c r="E172" i="30"/>
  <c r="E372" i="30"/>
  <c r="E416" i="30"/>
  <c r="E113" i="30"/>
  <c r="E317" i="30"/>
  <c r="E392" i="30"/>
  <c r="E95" i="30"/>
  <c r="E452" i="30"/>
  <c r="E229" i="30"/>
  <c r="E70" i="30"/>
  <c r="E56" i="30"/>
  <c r="E124" i="30"/>
  <c r="E561" i="30"/>
  <c r="E8" i="30"/>
  <c r="E99" i="30"/>
  <c r="E387" i="30"/>
  <c r="E603" i="30"/>
  <c r="J622" i="29" l="1"/>
  <c r="D622" i="29"/>
  <c r="C622" i="29"/>
  <c r="B622" i="29"/>
  <c r="J621" i="29"/>
  <c r="J620" i="29"/>
  <c r="J619" i="29"/>
  <c r="J618" i="29"/>
  <c r="J617" i="29"/>
  <c r="J616" i="29"/>
  <c r="J615" i="29"/>
  <c r="J614" i="29"/>
  <c r="J613" i="29"/>
  <c r="J612" i="29"/>
  <c r="J611" i="29"/>
  <c r="J610" i="29"/>
  <c r="J609" i="29"/>
  <c r="J608" i="29"/>
  <c r="J607" i="29"/>
  <c r="J606" i="29"/>
  <c r="J605" i="29"/>
  <c r="J604" i="29"/>
  <c r="J603" i="29"/>
  <c r="D600" i="29"/>
  <c r="C600" i="29"/>
  <c r="J600" i="29" s="1"/>
  <c r="B600" i="29"/>
  <c r="J599" i="29"/>
  <c r="J598" i="29"/>
  <c r="J597" i="29"/>
  <c r="J596" i="29"/>
  <c r="J595" i="29"/>
  <c r="J594" i="29"/>
  <c r="J593" i="29"/>
  <c r="J592" i="29"/>
  <c r="J591" i="29"/>
  <c r="J588" i="29"/>
  <c r="D588" i="29"/>
  <c r="C588" i="29"/>
  <c r="B588" i="29"/>
  <c r="J587" i="29"/>
  <c r="J586" i="29"/>
  <c r="J585" i="29"/>
  <c r="J584" i="29"/>
  <c r="J583" i="29"/>
  <c r="J582" i="29"/>
  <c r="J581" i="29"/>
  <c r="J580" i="29"/>
  <c r="J579" i="29"/>
  <c r="J578" i="29"/>
  <c r="J577" i="29"/>
  <c r="J576" i="29"/>
  <c r="J575" i="29"/>
  <c r="J574" i="29"/>
  <c r="J573" i="29"/>
  <c r="J572" i="29"/>
  <c r="J571" i="29"/>
  <c r="J570" i="29"/>
  <c r="D567" i="29"/>
  <c r="C567" i="29"/>
  <c r="J567" i="29" s="1"/>
  <c r="B567" i="29"/>
  <c r="J566" i="29"/>
  <c r="J565" i="29"/>
  <c r="J564" i="29"/>
  <c r="J563" i="29"/>
  <c r="J562" i="29"/>
  <c r="J561" i="29"/>
  <c r="J560" i="29"/>
  <c r="J559" i="29"/>
  <c r="D556" i="29"/>
  <c r="C556" i="29"/>
  <c r="J556" i="29" s="1"/>
  <c r="B556" i="29"/>
  <c r="J555" i="29"/>
  <c r="J554" i="29"/>
  <c r="J553" i="29"/>
  <c r="J552" i="29"/>
  <c r="J551" i="29"/>
  <c r="J550" i="29"/>
  <c r="J549" i="29"/>
  <c r="J548" i="29"/>
  <c r="J547" i="29"/>
  <c r="J546" i="29"/>
  <c r="J545" i="29"/>
  <c r="J544" i="29"/>
  <c r="J543" i="29"/>
  <c r="J542" i="29"/>
  <c r="J541" i="29"/>
  <c r="J540" i="29"/>
  <c r="J539" i="29"/>
  <c r="J538" i="29"/>
  <c r="J537" i="29"/>
  <c r="J536" i="29"/>
  <c r="J535" i="29"/>
  <c r="J534" i="29"/>
  <c r="J533" i="29"/>
  <c r="J532" i="29"/>
  <c r="J531" i="29"/>
  <c r="J530" i="29"/>
  <c r="J529" i="29"/>
  <c r="J528" i="29"/>
  <c r="J527" i="29"/>
  <c r="J526" i="29"/>
  <c r="J525" i="29"/>
  <c r="J524" i="29"/>
  <c r="J523" i="29"/>
  <c r="J522" i="29"/>
  <c r="J521" i="29"/>
  <c r="J520" i="29"/>
  <c r="J519" i="29"/>
  <c r="J518" i="29"/>
  <c r="J517" i="29"/>
  <c r="J516" i="29"/>
  <c r="J515" i="29"/>
  <c r="J514" i="29"/>
  <c r="J513" i="29"/>
  <c r="J512" i="29"/>
  <c r="J511" i="29"/>
  <c r="J510" i="29"/>
  <c r="J509" i="29"/>
  <c r="J508" i="29"/>
  <c r="J507" i="29"/>
  <c r="J506" i="29"/>
  <c r="J505" i="29"/>
  <c r="J504" i="29"/>
  <c r="J503" i="29"/>
  <c r="J502" i="29"/>
  <c r="J501" i="29"/>
  <c r="J500" i="29"/>
  <c r="J499" i="29"/>
  <c r="J498" i="29"/>
  <c r="J497" i="29"/>
  <c r="J496" i="29"/>
  <c r="J495" i="29"/>
  <c r="J494" i="29"/>
  <c r="J493" i="29"/>
  <c r="J492" i="29"/>
  <c r="J491" i="29"/>
  <c r="J490" i="29"/>
  <c r="J489" i="29"/>
  <c r="J488" i="29"/>
  <c r="J487" i="29"/>
  <c r="J486" i="29"/>
  <c r="J485" i="29"/>
  <c r="J484" i="29"/>
  <c r="J483" i="29"/>
  <c r="J482" i="29"/>
  <c r="J481" i="29"/>
  <c r="J480" i="29"/>
  <c r="J479" i="29"/>
  <c r="J478" i="29"/>
  <c r="J477" i="29"/>
  <c r="J476" i="29"/>
  <c r="J475" i="29"/>
  <c r="J474" i="29"/>
  <c r="J473" i="29"/>
  <c r="J472" i="29"/>
  <c r="J471" i="29"/>
  <c r="J470" i="29"/>
  <c r="J469" i="29"/>
  <c r="J468" i="29"/>
  <c r="J467" i="29"/>
  <c r="J466" i="29"/>
  <c r="J465" i="29"/>
  <c r="J462" i="29"/>
  <c r="D462" i="29"/>
  <c r="C462" i="29"/>
  <c r="B462" i="29"/>
  <c r="J461" i="29"/>
  <c r="J460" i="29"/>
  <c r="J459" i="29"/>
  <c r="J458" i="29"/>
  <c r="J457" i="29"/>
  <c r="J456" i="29"/>
  <c r="J455" i="29"/>
  <c r="J454" i="29"/>
  <c r="J451" i="29"/>
  <c r="D451" i="29"/>
  <c r="C451" i="29"/>
  <c r="B451" i="29"/>
  <c r="J450" i="29"/>
  <c r="J449" i="29"/>
  <c r="J448" i="29"/>
  <c r="J447" i="29"/>
  <c r="J446" i="29"/>
  <c r="J445" i="29"/>
  <c r="J444" i="29"/>
  <c r="J443" i="29"/>
  <c r="J442" i="29"/>
  <c r="J441" i="29"/>
  <c r="J440" i="29"/>
  <c r="J439" i="29"/>
  <c r="J438" i="29"/>
  <c r="J437" i="29"/>
  <c r="J436" i="29"/>
  <c r="J435" i="29"/>
  <c r="J434" i="29"/>
  <c r="J433" i="29"/>
  <c r="J432" i="29"/>
  <c r="J431" i="29"/>
  <c r="J430" i="29"/>
  <c r="J429" i="29"/>
  <c r="J428" i="29"/>
  <c r="J427" i="29"/>
  <c r="J426" i="29"/>
  <c r="J425" i="29"/>
  <c r="J424" i="29"/>
  <c r="J423" i="29"/>
  <c r="J422" i="29"/>
  <c r="J421" i="29"/>
  <c r="J420" i="29"/>
  <c r="J419" i="29"/>
  <c r="J418" i="29"/>
  <c r="J417" i="29"/>
  <c r="D414" i="29"/>
  <c r="C414" i="29"/>
  <c r="J414" i="29" s="1"/>
  <c r="B414" i="29"/>
  <c r="J413" i="29"/>
  <c r="J412" i="29"/>
  <c r="J411" i="29"/>
  <c r="J410" i="29"/>
  <c r="J409" i="29"/>
  <c r="J408" i="29"/>
  <c r="J407" i="29"/>
  <c r="J406" i="29"/>
  <c r="J405" i="29"/>
  <c r="J404" i="29"/>
  <c r="J403" i="29"/>
  <c r="J402" i="29"/>
  <c r="J401" i="29"/>
  <c r="J400" i="29"/>
  <c r="J399" i="29"/>
  <c r="J398" i="29"/>
  <c r="J397" i="29"/>
  <c r="J396" i="29"/>
  <c r="J395" i="29"/>
  <c r="J394" i="29"/>
  <c r="J393" i="29"/>
  <c r="J392" i="29"/>
  <c r="J389" i="29"/>
  <c r="D389" i="29"/>
  <c r="C389" i="29"/>
  <c r="B389" i="29"/>
  <c r="J388" i="29"/>
  <c r="J387" i="29"/>
  <c r="J386" i="29"/>
  <c r="J383" i="29"/>
  <c r="D383" i="29"/>
  <c r="C383" i="29"/>
  <c r="B383" i="29"/>
  <c r="J382" i="29"/>
  <c r="J381" i="29"/>
  <c r="J380" i="29"/>
  <c r="J379" i="29"/>
  <c r="J378" i="29"/>
  <c r="J377" i="29"/>
  <c r="J376" i="29"/>
  <c r="J375" i="29"/>
  <c r="J374" i="29"/>
  <c r="J373" i="29"/>
  <c r="J372" i="29"/>
  <c r="J371" i="29"/>
  <c r="J370" i="29"/>
  <c r="J367" i="29"/>
  <c r="D367" i="29"/>
  <c r="C367" i="29"/>
  <c r="B367" i="29"/>
  <c r="J366" i="29"/>
  <c r="J365" i="29"/>
  <c r="D362" i="29"/>
  <c r="C362" i="29"/>
  <c r="J362" i="29" s="1"/>
  <c r="B362" i="29"/>
  <c r="J361" i="29"/>
  <c r="J360" i="29"/>
  <c r="J359" i="29"/>
  <c r="J358" i="29"/>
  <c r="J357" i="29"/>
  <c r="J356" i="29"/>
  <c r="J355" i="29"/>
  <c r="J354" i="29"/>
  <c r="J353" i="29"/>
  <c r="J352" i="29"/>
  <c r="J351" i="29"/>
  <c r="J350" i="29"/>
  <c r="J349" i="29"/>
  <c r="J348" i="29"/>
  <c r="J347" i="29"/>
  <c r="J346" i="29"/>
  <c r="J345" i="29"/>
  <c r="J344" i="29"/>
  <c r="J343" i="29"/>
  <c r="J342" i="29"/>
  <c r="J341" i="29"/>
  <c r="J340" i="29"/>
  <c r="J339" i="29"/>
  <c r="J338" i="29"/>
  <c r="J337" i="29"/>
  <c r="J336" i="29"/>
  <c r="J335" i="29"/>
  <c r="J334" i="29"/>
  <c r="J333" i="29"/>
  <c r="J332" i="29"/>
  <c r="J331" i="29"/>
  <c r="J330" i="29"/>
  <c r="J329" i="29"/>
  <c r="J328" i="29"/>
  <c r="J327" i="29"/>
  <c r="J326" i="29"/>
  <c r="J325" i="29"/>
  <c r="J324" i="29"/>
  <c r="J323" i="29"/>
  <c r="D320" i="29"/>
  <c r="C320" i="29"/>
  <c r="J320" i="29" s="1"/>
  <c r="B320" i="29"/>
  <c r="J319" i="29"/>
  <c r="D316" i="29"/>
  <c r="C316" i="29"/>
  <c r="J316" i="29" s="1"/>
  <c r="B316" i="29"/>
  <c r="J315" i="29"/>
  <c r="J314" i="29"/>
  <c r="J313" i="29"/>
  <c r="J312" i="29"/>
  <c r="J311" i="29"/>
  <c r="J310" i="29"/>
  <c r="J307" i="29"/>
  <c r="D307" i="29"/>
  <c r="C307" i="29"/>
  <c r="B307" i="29"/>
  <c r="J306" i="29"/>
  <c r="J305" i="29"/>
  <c r="J304" i="29"/>
  <c r="J303" i="29"/>
  <c r="J302" i="29"/>
  <c r="J301" i="29"/>
  <c r="D298" i="29"/>
  <c r="C298" i="29"/>
  <c r="J298" i="29" s="1"/>
  <c r="B298" i="29"/>
  <c r="J297" i="29"/>
  <c r="J296" i="29"/>
  <c r="J295" i="29"/>
  <c r="J294" i="29"/>
  <c r="J293" i="29"/>
  <c r="J292" i="29"/>
  <c r="J291" i="29"/>
  <c r="J290" i="29"/>
  <c r="J289" i="29"/>
  <c r="J286" i="29"/>
  <c r="D286" i="29"/>
  <c r="C286" i="29"/>
  <c r="B286" i="29"/>
  <c r="J285" i="29"/>
  <c r="J284" i="29"/>
  <c r="D281" i="29"/>
  <c r="C281" i="29"/>
  <c r="J281" i="29" s="1"/>
  <c r="B281" i="29"/>
  <c r="J280" i="29"/>
  <c r="J279" i="29"/>
  <c r="J278" i="29"/>
  <c r="J277" i="29"/>
  <c r="J276" i="29"/>
  <c r="J275" i="29"/>
  <c r="J274" i="29"/>
  <c r="J273" i="29"/>
  <c r="J272" i="29"/>
  <c r="J271" i="29"/>
  <c r="J270" i="29"/>
  <c r="J267" i="29"/>
  <c r="D267" i="29"/>
  <c r="C267" i="29"/>
  <c r="B267" i="29"/>
  <c r="J266" i="29"/>
  <c r="J265" i="29"/>
  <c r="J264" i="29"/>
  <c r="J263" i="29"/>
  <c r="J262" i="29"/>
  <c r="J261" i="29"/>
  <c r="D258" i="29"/>
  <c r="C258" i="29"/>
  <c r="J258" i="29" s="1"/>
  <c r="B258" i="29"/>
  <c r="J257" i="29"/>
  <c r="J256" i="29"/>
  <c r="J255" i="29"/>
  <c r="J254" i="29"/>
  <c r="J253" i="29"/>
  <c r="J252" i="29"/>
  <c r="J251" i="29"/>
  <c r="J250" i="29"/>
  <c r="D247" i="29"/>
  <c r="C247" i="29"/>
  <c r="J247" i="29" s="1"/>
  <c r="B247" i="29"/>
  <c r="J246" i="29"/>
  <c r="J245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1" i="29"/>
  <c r="D228" i="29"/>
  <c r="C228" i="29"/>
  <c r="J228" i="29" s="1"/>
  <c r="B228" i="29"/>
  <c r="J227" i="29"/>
  <c r="J226" i="29"/>
  <c r="J225" i="29"/>
  <c r="J224" i="29"/>
  <c r="J223" i="29"/>
  <c r="J222" i="29"/>
  <c r="J221" i="29"/>
  <c r="J220" i="29"/>
  <c r="J219" i="29"/>
  <c r="J218" i="29"/>
  <c r="J217" i="29"/>
  <c r="J216" i="29"/>
  <c r="J215" i="29"/>
  <c r="J214" i="29"/>
  <c r="J213" i="29"/>
  <c r="J212" i="29"/>
  <c r="J211" i="29"/>
  <c r="J210" i="29"/>
  <c r="J209" i="29"/>
  <c r="J208" i="29"/>
  <c r="J207" i="29"/>
  <c r="J206" i="29"/>
  <c r="J205" i="29"/>
  <c r="J204" i="29"/>
  <c r="J203" i="29"/>
  <c r="J202" i="29"/>
  <c r="J201" i="29"/>
  <c r="J200" i="29"/>
  <c r="J199" i="29"/>
  <c r="J198" i="29"/>
  <c r="J197" i="29"/>
  <c r="J196" i="29"/>
  <c r="J195" i="29"/>
  <c r="J194" i="29"/>
  <c r="J193" i="29"/>
  <c r="J192" i="29"/>
  <c r="J191" i="29"/>
  <c r="J190" i="29"/>
  <c r="J189" i="29"/>
  <c r="J188" i="29"/>
  <c r="J187" i="29"/>
  <c r="J186" i="29"/>
  <c r="J185" i="29"/>
  <c r="J184" i="29"/>
  <c r="J183" i="29"/>
  <c r="J182" i="29"/>
  <c r="J181" i="29"/>
  <c r="J180" i="29"/>
  <c r="J179" i="29"/>
  <c r="J178" i="29"/>
  <c r="J177" i="29"/>
  <c r="J176" i="29"/>
  <c r="J175" i="29"/>
  <c r="J174" i="29"/>
  <c r="J171" i="29"/>
  <c r="D171" i="29"/>
  <c r="C171" i="29"/>
  <c r="B171" i="29"/>
  <c r="J170" i="29"/>
  <c r="J169" i="29"/>
  <c r="J168" i="29"/>
  <c r="J167" i="29"/>
  <c r="J164" i="29"/>
  <c r="D164" i="29"/>
  <c r="C164" i="29"/>
  <c r="B164" i="29"/>
  <c r="J163" i="29"/>
  <c r="J162" i="29"/>
  <c r="J161" i="29"/>
  <c r="J160" i="29"/>
  <c r="J159" i="29"/>
  <c r="D156" i="29"/>
  <c r="C156" i="29"/>
  <c r="J156" i="29" s="1"/>
  <c r="B156" i="29"/>
  <c r="J155" i="29"/>
  <c r="J154" i="29"/>
  <c r="J153" i="29"/>
  <c r="J152" i="29"/>
  <c r="J151" i="29"/>
  <c r="J150" i="29"/>
  <c r="J149" i="29"/>
  <c r="J148" i="29"/>
  <c r="J147" i="29"/>
  <c r="J146" i="29"/>
  <c r="J143" i="29"/>
  <c r="D143" i="29"/>
  <c r="C143" i="29"/>
  <c r="B143" i="29"/>
  <c r="J142" i="29"/>
  <c r="J141" i="29"/>
  <c r="J140" i="29"/>
  <c r="J139" i="29"/>
  <c r="J138" i="29"/>
  <c r="J137" i="29"/>
  <c r="J136" i="29"/>
  <c r="J135" i="29"/>
  <c r="J134" i="29"/>
  <c r="J131" i="29"/>
  <c r="D131" i="29"/>
  <c r="C131" i="29"/>
  <c r="B131" i="29"/>
  <c r="J130" i="29"/>
  <c r="J129" i="29"/>
  <c r="J128" i="29"/>
  <c r="J127" i="29"/>
  <c r="J126" i="29"/>
  <c r="D123" i="29"/>
  <c r="C123" i="29"/>
  <c r="J123" i="29" s="1"/>
  <c r="B123" i="29"/>
  <c r="J122" i="29"/>
  <c r="D119" i="29"/>
  <c r="C119" i="29"/>
  <c r="J119" i="29" s="1"/>
  <c r="B119" i="29"/>
  <c r="J118" i="29"/>
  <c r="J117" i="29"/>
  <c r="J116" i="29"/>
  <c r="D113" i="29"/>
  <c r="C113" i="29"/>
  <c r="J113" i="29" s="1"/>
  <c r="B113" i="29"/>
  <c r="J112" i="29"/>
  <c r="J111" i="29"/>
  <c r="J110" i="29"/>
  <c r="J109" i="29"/>
  <c r="J108" i="29"/>
  <c r="J107" i="29"/>
  <c r="J106" i="29"/>
  <c r="J105" i="29"/>
  <c r="J104" i="29"/>
  <c r="J103" i="29"/>
  <c r="J102" i="29"/>
  <c r="J99" i="29"/>
  <c r="D99" i="29"/>
  <c r="C99" i="29"/>
  <c r="B99" i="29"/>
  <c r="J98" i="29"/>
  <c r="J97" i="29"/>
  <c r="D94" i="29"/>
  <c r="C94" i="29"/>
  <c r="J94" i="29" s="1"/>
  <c r="B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0" i="29"/>
  <c r="D70" i="29"/>
  <c r="C70" i="29"/>
  <c r="B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4" i="29"/>
  <c r="D54" i="29"/>
  <c r="C54" i="29"/>
  <c r="B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D37" i="29"/>
  <c r="C37" i="29"/>
  <c r="J37" i="29" s="1"/>
  <c r="B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D15" i="29"/>
  <c r="C15" i="29"/>
  <c r="J15" i="29" s="1"/>
  <c r="B15" i="29"/>
  <c r="J14" i="29"/>
  <c r="J13" i="29"/>
  <c r="J12" i="29"/>
  <c r="J9" i="29"/>
  <c r="D9" i="29"/>
  <c r="C9" i="29"/>
  <c r="B9" i="29"/>
  <c r="J8" i="29"/>
  <c r="J7" i="29"/>
  <c r="E605" i="28" l="1"/>
  <c r="E606" i="28"/>
  <c r="E607" i="28"/>
  <c r="E608" i="28"/>
  <c r="E609" i="28"/>
  <c r="E610" i="28"/>
  <c r="E611" i="28"/>
  <c r="E612" i="28"/>
  <c r="E613" i="28"/>
  <c r="E614" i="28"/>
  <c r="E615" i="28"/>
  <c r="E616" i="28"/>
  <c r="E617" i="28"/>
  <c r="E618" i="28"/>
  <c r="E619" i="28"/>
  <c r="E620" i="28"/>
  <c r="E604" i="28"/>
  <c r="D621" i="28"/>
  <c r="C621" i="28"/>
  <c r="B621" i="28"/>
  <c r="E596" i="28"/>
  <c r="E597" i="28"/>
  <c r="E598" i="28"/>
  <c r="E599" i="28"/>
  <c r="E600" i="28"/>
  <c r="E595" i="28"/>
  <c r="D601" i="28"/>
  <c r="C601" i="28"/>
  <c r="B601" i="28"/>
  <c r="E575" i="28"/>
  <c r="E576" i="28"/>
  <c r="E577" i="28"/>
  <c r="E578" i="28"/>
  <c r="E579" i="28"/>
  <c r="E580" i="28"/>
  <c r="E581" i="28"/>
  <c r="E582" i="28"/>
  <c r="E583" i="28"/>
  <c r="E584" i="28"/>
  <c r="E585" i="28"/>
  <c r="E586" i="28"/>
  <c r="E587" i="28"/>
  <c r="E588" i="28"/>
  <c r="E589" i="28"/>
  <c r="E590" i="28"/>
  <c r="E591" i="28"/>
  <c r="E574" i="28"/>
  <c r="D592" i="28"/>
  <c r="C592" i="28"/>
  <c r="B592" i="28"/>
  <c r="E565" i="28"/>
  <c r="E566" i="28"/>
  <c r="E567" i="28"/>
  <c r="E568" i="28"/>
  <c r="E569" i="28"/>
  <c r="E570" i="28"/>
  <c r="E564" i="28"/>
  <c r="D571" i="28"/>
  <c r="C571" i="28"/>
  <c r="B571" i="28"/>
  <c r="E560" i="28"/>
  <c r="D561" i="28"/>
  <c r="C561" i="28"/>
  <c r="B561" i="28"/>
  <c r="E468" i="28"/>
  <c r="E469" i="28"/>
  <c r="E470" i="28"/>
  <c r="E471" i="28"/>
  <c r="E472" i="28"/>
  <c r="E473" i="28"/>
  <c r="E474" i="28"/>
  <c r="E475" i="28"/>
  <c r="E476" i="28"/>
  <c r="E477" i="28"/>
  <c r="E478" i="28"/>
  <c r="E479" i="28"/>
  <c r="E480" i="28"/>
  <c r="E481" i="28"/>
  <c r="E482" i="28"/>
  <c r="E483" i="28"/>
  <c r="E484" i="28"/>
  <c r="E485" i="28"/>
  <c r="E486" i="28"/>
  <c r="E487" i="28"/>
  <c r="E488" i="28"/>
  <c r="E489" i="28"/>
  <c r="E490" i="28"/>
  <c r="E491" i="28"/>
  <c r="E492" i="28"/>
  <c r="E493" i="28"/>
  <c r="E494" i="28"/>
  <c r="E495" i="28"/>
  <c r="E496" i="28"/>
  <c r="E497" i="28"/>
  <c r="E498" i="28"/>
  <c r="E499" i="28"/>
  <c r="E500" i="28"/>
  <c r="E501" i="28"/>
  <c r="E502" i="28"/>
  <c r="E503" i="28"/>
  <c r="E504" i="28"/>
  <c r="E505" i="28"/>
  <c r="E506" i="28"/>
  <c r="E507" i="28"/>
  <c r="E508" i="28"/>
  <c r="E509" i="28"/>
  <c r="E510" i="28"/>
  <c r="E511" i="28"/>
  <c r="E512" i="28"/>
  <c r="E513" i="28"/>
  <c r="E514" i="28"/>
  <c r="E515" i="28"/>
  <c r="E516" i="28"/>
  <c r="E517" i="28"/>
  <c r="E518" i="28"/>
  <c r="E519" i="28"/>
  <c r="E520" i="28"/>
  <c r="E521" i="28"/>
  <c r="E522" i="28"/>
  <c r="E523" i="28"/>
  <c r="E524" i="28"/>
  <c r="E525" i="28"/>
  <c r="E526" i="28"/>
  <c r="E527" i="28"/>
  <c r="E528" i="28"/>
  <c r="E529" i="28"/>
  <c r="E530" i="28"/>
  <c r="E531" i="28"/>
  <c r="E532" i="28"/>
  <c r="E533" i="28"/>
  <c r="E534" i="28"/>
  <c r="E535" i="28"/>
  <c r="E536" i="28"/>
  <c r="E537" i="28"/>
  <c r="E538" i="28"/>
  <c r="E539" i="28"/>
  <c r="E540" i="28"/>
  <c r="E541" i="28"/>
  <c r="E542" i="28"/>
  <c r="E543" i="28"/>
  <c r="E544" i="28"/>
  <c r="E545" i="28"/>
  <c r="E546" i="28"/>
  <c r="E547" i="28"/>
  <c r="E548" i="28"/>
  <c r="E549" i="28"/>
  <c r="E550" i="28"/>
  <c r="E551" i="28"/>
  <c r="E552" i="28"/>
  <c r="E553" i="28"/>
  <c r="E554" i="28"/>
  <c r="E555" i="28"/>
  <c r="E556" i="28"/>
  <c r="E467" i="28"/>
  <c r="D557" i="28"/>
  <c r="C557" i="28"/>
  <c r="B557" i="28"/>
  <c r="E458" i="28"/>
  <c r="E459" i="28"/>
  <c r="E460" i="28"/>
  <c r="E461" i="28"/>
  <c r="E462" i="28"/>
  <c r="E463" i="28"/>
  <c r="E457" i="28"/>
  <c r="D464" i="28"/>
  <c r="C464" i="28"/>
  <c r="B464" i="28"/>
  <c r="E419" i="28"/>
  <c r="E420" i="28"/>
  <c r="E421" i="28"/>
  <c r="E422" i="28"/>
  <c r="E423" i="28"/>
  <c r="E424" i="28"/>
  <c r="E425" i="28"/>
  <c r="E426" i="28"/>
  <c r="E427" i="28"/>
  <c r="E428" i="28"/>
  <c r="E429" i="28"/>
  <c r="E430" i="28"/>
  <c r="E431" i="28"/>
  <c r="E432" i="28"/>
  <c r="E433" i="28"/>
  <c r="E434" i="28"/>
  <c r="E435" i="28"/>
  <c r="E436" i="28"/>
  <c r="E437" i="28"/>
  <c r="E438" i="28"/>
  <c r="E439" i="28"/>
  <c r="E440" i="28"/>
  <c r="E441" i="28"/>
  <c r="E442" i="28"/>
  <c r="E443" i="28"/>
  <c r="E444" i="28"/>
  <c r="E445" i="28"/>
  <c r="E446" i="28"/>
  <c r="E447" i="28"/>
  <c r="E448" i="28"/>
  <c r="E449" i="28"/>
  <c r="E450" i="28"/>
  <c r="E451" i="28"/>
  <c r="E452" i="28"/>
  <c r="E453" i="28"/>
  <c r="E418" i="28"/>
  <c r="D454" i="28"/>
  <c r="C454" i="28"/>
  <c r="B454" i="28"/>
  <c r="E392" i="28"/>
  <c r="E393" i="28"/>
  <c r="E394" i="28"/>
  <c r="E395" i="28"/>
  <c r="E396" i="28"/>
  <c r="E397" i="28"/>
  <c r="E398" i="28"/>
  <c r="E399" i="28"/>
  <c r="E400" i="28"/>
  <c r="E401" i="28"/>
  <c r="E402" i="28"/>
  <c r="E403" i="28"/>
  <c r="E404" i="28"/>
  <c r="E405" i="28"/>
  <c r="E406" i="28"/>
  <c r="E407" i="28"/>
  <c r="E408" i="28"/>
  <c r="E409" i="28"/>
  <c r="E410" i="28"/>
  <c r="E411" i="28"/>
  <c r="E412" i="28"/>
  <c r="E413" i="28"/>
  <c r="E414" i="28"/>
  <c r="E391" i="28"/>
  <c r="D415" i="28"/>
  <c r="C415" i="28"/>
  <c r="B415" i="28"/>
  <c r="E386" i="28"/>
  <c r="E387" i="28"/>
  <c r="E385" i="28"/>
  <c r="D388" i="28"/>
  <c r="C388" i="28"/>
  <c r="B388" i="28"/>
  <c r="E371" i="28"/>
  <c r="E372" i="28"/>
  <c r="E373" i="28"/>
  <c r="E374" i="28"/>
  <c r="E375" i="28"/>
  <c r="E376" i="28"/>
  <c r="E377" i="28"/>
  <c r="E378" i="28"/>
  <c r="E379" i="28"/>
  <c r="E380" i="28"/>
  <c r="E381" i="28"/>
  <c r="E370" i="28"/>
  <c r="D382" i="28"/>
  <c r="C382" i="28"/>
  <c r="B382" i="28"/>
  <c r="E366" i="28"/>
  <c r="E365" i="28"/>
  <c r="D367" i="28"/>
  <c r="C367" i="28"/>
  <c r="B367" i="28"/>
  <c r="E320" i="28"/>
  <c r="E321" i="28"/>
  <c r="E322" i="28"/>
  <c r="E323" i="28"/>
  <c r="E324" i="28"/>
  <c r="E325" i="28"/>
  <c r="E326" i="28"/>
  <c r="E327" i="28"/>
  <c r="E328" i="28"/>
  <c r="E329" i="28"/>
  <c r="E330" i="28"/>
  <c r="E331" i="28"/>
  <c r="E332" i="28"/>
  <c r="E333" i="28"/>
  <c r="E334" i="28"/>
  <c r="E335" i="28"/>
  <c r="E336" i="28"/>
  <c r="E337" i="28"/>
  <c r="E338" i="28"/>
  <c r="E339" i="28"/>
  <c r="E340" i="28"/>
  <c r="E341" i="28"/>
  <c r="E342" i="28"/>
  <c r="E343" i="28"/>
  <c r="E344" i="28"/>
  <c r="E345" i="28"/>
  <c r="E346" i="28"/>
  <c r="E347" i="28"/>
  <c r="E348" i="28"/>
  <c r="E349" i="28"/>
  <c r="E350" i="28"/>
  <c r="E351" i="28"/>
  <c r="E352" i="28"/>
  <c r="E353" i="28"/>
  <c r="E354" i="28"/>
  <c r="E355" i="28"/>
  <c r="E356" i="28"/>
  <c r="E357" i="28"/>
  <c r="E358" i="28"/>
  <c r="E359" i="28"/>
  <c r="E360" i="28"/>
  <c r="E361" i="28"/>
  <c r="E319" i="28"/>
  <c r="D362" i="28"/>
  <c r="C362" i="28"/>
  <c r="B362" i="28"/>
  <c r="E315" i="28"/>
  <c r="D316" i="28"/>
  <c r="C316" i="28"/>
  <c r="B316" i="28"/>
  <c r="E307" i="28"/>
  <c r="E308" i="28"/>
  <c r="E309" i="28"/>
  <c r="E310" i="28"/>
  <c r="E311" i="28"/>
  <c r="E306" i="28"/>
  <c r="D312" i="28"/>
  <c r="C312" i="28"/>
  <c r="B312" i="28"/>
  <c r="E299" i="28"/>
  <c r="E300" i="28"/>
  <c r="E301" i="28"/>
  <c r="E302" i="28"/>
  <c r="E298" i="28"/>
  <c r="D303" i="28"/>
  <c r="C303" i="28"/>
  <c r="B303" i="28"/>
  <c r="E287" i="28"/>
  <c r="E288" i="28"/>
  <c r="E289" i="28"/>
  <c r="E290" i="28"/>
  <c r="E291" i="28"/>
  <c r="E292" i="28"/>
  <c r="E293" i="28"/>
  <c r="E294" i="28"/>
  <c r="E286" i="28"/>
  <c r="D295" i="28"/>
  <c r="C295" i="28"/>
  <c r="B295" i="28"/>
  <c r="E282" i="28"/>
  <c r="E281" i="28"/>
  <c r="D283" i="28"/>
  <c r="C283" i="28"/>
  <c r="B283" i="28"/>
  <c r="E268" i="28"/>
  <c r="E269" i="28"/>
  <c r="E270" i="28"/>
  <c r="E271" i="28"/>
  <c r="E272" i="28"/>
  <c r="E273" i="28"/>
  <c r="E274" i="28"/>
  <c r="E275" i="28"/>
  <c r="E276" i="28"/>
  <c r="E277" i="28"/>
  <c r="E267" i="28"/>
  <c r="D278" i="28"/>
  <c r="C278" i="28"/>
  <c r="B278" i="28"/>
  <c r="E260" i="28"/>
  <c r="E261" i="28"/>
  <c r="E262" i="28"/>
  <c r="E263" i="28"/>
  <c r="E259" i="28"/>
  <c r="D264" i="28"/>
  <c r="C264" i="28"/>
  <c r="B264" i="28"/>
  <c r="E250" i="28"/>
  <c r="E251" i="28"/>
  <c r="E252" i="28"/>
  <c r="E253" i="28"/>
  <c r="E254" i="28"/>
  <c r="E255" i="28"/>
  <c r="E249" i="28"/>
  <c r="D256" i="28"/>
  <c r="C256" i="28"/>
  <c r="B256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31" i="28"/>
  <c r="D246" i="28"/>
  <c r="C246" i="28"/>
  <c r="B246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E227" i="28"/>
  <c r="E174" i="28"/>
  <c r="D228" i="28"/>
  <c r="C228" i="28"/>
  <c r="B228" i="28"/>
  <c r="E167" i="28"/>
  <c r="E168" i="28"/>
  <c r="E169" i="28"/>
  <c r="E170" i="28"/>
  <c r="E166" i="28"/>
  <c r="D171" i="28"/>
  <c r="C171" i="28"/>
  <c r="B171" i="28"/>
  <c r="E160" i="28"/>
  <c r="E161" i="28"/>
  <c r="E162" i="28"/>
  <c r="E159" i="28"/>
  <c r="D163" i="28"/>
  <c r="C163" i="28"/>
  <c r="B163" i="28"/>
  <c r="E147" i="28"/>
  <c r="E148" i="28"/>
  <c r="E149" i="28"/>
  <c r="E150" i="28"/>
  <c r="E151" i="28"/>
  <c r="E152" i="28"/>
  <c r="E153" i="28"/>
  <c r="E154" i="28"/>
  <c r="E155" i="28"/>
  <c r="E146" i="28"/>
  <c r="D156" i="28"/>
  <c r="C156" i="28"/>
  <c r="B156" i="28"/>
  <c r="E135" i="28"/>
  <c r="E136" i="28"/>
  <c r="E137" i="28"/>
  <c r="E138" i="28"/>
  <c r="E139" i="28"/>
  <c r="E140" i="28"/>
  <c r="E141" i="28"/>
  <c r="E142" i="28"/>
  <c r="E134" i="28"/>
  <c r="D143" i="28"/>
  <c r="C143" i="28"/>
  <c r="B143" i="28"/>
  <c r="E128" i="28"/>
  <c r="E129" i="28"/>
  <c r="E130" i="28"/>
  <c r="E127" i="28"/>
  <c r="D131" i="28"/>
  <c r="C131" i="28"/>
  <c r="B131" i="28"/>
  <c r="E123" i="28"/>
  <c r="B124" i="28"/>
  <c r="D124" i="28"/>
  <c r="C124" i="28"/>
  <c r="E118" i="28"/>
  <c r="E119" i="28"/>
  <c r="E117" i="28"/>
  <c r="D120" i="28"/>
  <c r="C120" i="28"/>
  <c r="B120" i="28"/>
  <c r="E103" i="28"/>
  <c r="E104" i="28"/>
  <c r="E105" i="28"/>
  <c r="E106" i="28"/>
  <c r="E107" i="28"/>
  <c r="E108" i="28"/>
  <c r="E109" i="28"/>
  <c r="E110" i="28"/>
  <c r="E111" i="28"/>
  <c r="E112" i="28"/>
  <c r="E113" i="28"/>
  <c r="E102" i="28"/>
  <c r="D114" i="28"/>
  <c r="C114" i="28"/>
  <c r="B114" i="28"/>
  <c r="E98" i="28"/>
  <c r="D99" i="28"/>
  <c r="C99" i="28"/>
  <c r="B99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71" i="28"/>
  <c r="D95" i="28"/>
  <c r="C95" i="28"/>
  <c r="B95" i="28"/>
  <c r="E58" i="28"/>
  <c r="E59" i="28"/>
  <c r="E60" i="28"/>
  <c r="E61" i="28"/>
  <c r="E62" i="28"/>
  <c r="E63" i="28"/>
  <c r="E64" i="28"/>
  <c r="E65" i="28"/>
  <c r="E66" i="28"/>
  <c r="E67" i="28"/>
  <c r="E57" i="28"/>
  <c r="D68" i="28"/>
  <c r="C68" i="28"/>
  <c r="B68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39" i="28"/>
  <c r="D54" i="28"/>
  <c r="C54" i="28"/>
  <c r="B54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17" i="28"/>
  <c r="D36" i="28"/>
  <c r="C36" i="28"/>
  <c r="B36" i="28"/>
  <c r="E12" i="28"/>
  <c r="E13" i="28"/>
  <c r="E11" i="28"/>
  <c r="D14" i="28"/>
  <c r="C14" i="28"/>
  <c r="B14" i="28"/>
  <c r="D8" i="28"/>
  <c r="C8" i="28"/>
  <c r="B8" i="28"/>
  <c r="E7" i="28"/>
  <c r="E362" i="28" l="1"/>
  <c r="E415" i="28"/>
  <c r="E601" i="28"/>
  <c r="E621" i="28"/>
  <c r="E312" i="28"/>
  <c r="E592" i="28"/>
  <c r="E571" i="28"/>
  <c r="E561" i="28"/>
  <c r="E557" i="28"/>
  <c r="E464" i="28"/>
  <c r="E454" i="28"/>
  <c r="E388" i="28"/>
  <c r="E36" i="28"/>
  <c r="E99" i="28"/>
  <c r="E295" i="28"/>
  <c r="E95" i="28"/>
  <c r="E124" i="28"/>
  <c r="E68" i="28"/>
  <c r="E143" i="28"/>
  <c r="E156" i="28"/>
  <c r="E163" i="28"/>
  <c r="E316" i="28"/>
  <c r="E382" i="28"/>
  <c r="E14" i="28"/>
  <c r="E367" i="28"/>
  <c r="E303" i="28"/>
  <c r="E283" i="28"/>
  <c r="E278" i="28"/>
  <c r="E264" i="28"/>
  <c r="E256" i="28"/>
  <c r="E246" i="28"/>
  <c r="E228" i="28"/>
  <c r="E171" i="28"/>
  <c r="E131" i="28"/>
  <c r="E120" i="28"/>
  <c r="E114" i="28"/>
  <c r="E54" i="28"/>
  <c r="E8" i="28"/>
</calcChain>
</file>

<file path=xl/sharedStrings.xml><?xml version="1.0" encoding="utf-8"?>
<sst xmlns="http://schemas.openxmlformats.org/spreadsheetml/2006/main" count="2388" uniqueCount="266">
  <si>
    <t>Monthly Deductions</t>
  </si>
  <si>
    <t>Checks</t>
  </si>
  <si>
    <t>One Time Deduction</t>
  </si>
  <si>
    <t>Recurring Limited Time</t>
  </si>
  <si>
    <t>Bates Technical College</t>
  </si>
  <si>
    <t>Bellingham Technical College</t>
  </si>
  <si>
    <t>Central Washington University</t>
  </si>
  <si>
    <t>Clark College</t>
  </si>
  <si>
    <t>Clover Park Technical College</t>
  </si>
  <si>
    <t xml:space="preserve">Department of Social and Health Services </t>
  </si>
  <si>
    <t>DRS System Retirees</t>
  </si>
  <si>
    <t>Eastern Washington University</t>
  </si>
  <si>
    <t>Everett Community College</t>
  </si>
  <si>
    <t>Financial Institutions, Department of</t>
  </si>
  <si>
    <t>Grays Harbor Community College</t>
  </si>
  <si>
    <t>Highline Community College</t>
  </si>
  <si>
    <t>Human Rights Commission</t>
  </si>
  <si>
    <t>Lake Washington Institute of Technology</t>
  </si>
  <si>
    <t>Pierce College</t>
  </si>
  <si>
    <t>Public Disclosure Commission</t>
  </si>
  <si>
    <t>Renton Technical College</t>
  </si>
  <si>
    <t>Seattle Community College - District 6</t>
  </si>
  <si>
    <t>Seattle Housing Authority</t>
  </si>
  <si>
    <t>Shoreline Community College</t>
  </si>
  <si>
    <t>South Puget Sound Community College</t>
  </si>
  <si>
    <t>Spokane Community College - District 17</t>
  </si>
  <si>
    <t>State Board For Community And Technical Colleges</t>
  </si>
  <si>
    <t>Tacoma Community College</t>
  </si>
  <si>
    <t>The Evergreen State College</t>
  </si>
  <si>
    <t>Transportation, Department of</t>
  </si>
  <si>
    <t>Walla Walla Community College</t>
  </si>
  <si>
    <t>Washington State University</t>
  </si>
  <si>
    <t>Western Washington University</t>
  </si>
  <si>
    <t>Whatcom Community College</t>
  </si>
  <si>
    <t>Washington State Patrol</t>
  </si>
  <si>
    <t>Agriculture, Department of</t>
  </si>
  <si>
    <t>Attorney General, Office of the</t>
  </si>
  <si>
    <t>Columbia Basin Community College</t>
  </si>
  <si>
    <t>Corrections, Department of</t>
  </si>
  <si>
    <t>Early Learning, Department of</t>
  </si>
  <si>
    <t>Ecology, Department of</t>
  </si>
  <si>
    <t>Employment Security Department</t>
  </si>
  <si>
    <t>Health, Department of</t>
  </si>
  <si>
    <t>Labor and Industries, Department of</t>
  </si>
  <si>
    <t>Licensing, Department of</t>
  </si>
  <si>
    <t>State Auditor, Office of the</t>
  </si>
  <si>
    <t>Administrative Office of the Courts</t>
  </si>
  <si>
    <t>Department of Fish and Wildlife</t>
  </si>
  <si>
    <t>Revenue, Department of</t>
  </si>
  <si>
    <t>State Parks And Recreation Commission</t>
  </si>
  <si>
    <t>Wenatchee Valley College</t>
  </si>
  <si>
    <t>Natural Resources, Department of</t>
  </si>
  <si>
    <t>Peninsula College</t>
  </si>
  <si>
    <t>Administrative Hearings, Office of</t>
  </si>
  <si>
    <t>Blind, Department of Services for the</t>
  </si>
  <si>
    <t xml:space="preserve">Center for Childhood Deafness </t>
  </si>
  <si>
    <t>Health Care Authority</t>
  </si>
  <si>
    <t>State Lottery Commission</t>
  </si>
  <si>
    <t>State School For The Blind</t>
  </si>
  <si>
    <t>Lower Columbia College</t>
  </si>
  <si>
    <t>Big Bend Community College</t>
  </si>
  <si>
    <t>Insurance Commissioner, Office of the</t>
  </si>
  <si>
    <t>Washington State Gambling Commission</t>
  </si>
  <si>
    <t>Senate</t>
  </si>
  <si>
    <t>Skagit Valley College</t>
  </si>
  <si>
    <t>Bellevue College</t>
  </si>
  <si>
    <t>Board of Industrial Insurance Appeals</t>
  </si>
  <si>
    <t>Cascadia Community College</t>
  </si>
  <si>
    <t>Court of Appeals</t>
  </si>
  <si>
    <t xml:space="preserve">Department of Commerce        </t>
  </si>
  <si>
    <t>Edmonds Community College</t>
  </si>
  <si>
    <t xml:space="preserve">Enterprise Services, Department of </t>
  </si>
  <si>
    <t>Environmental Hearings Office</t>
  </si>
  <si>
    <t>Governor, Office of the</t>
  </si>
  <si>
    <t>Green River Community College</t>
  </si>
  <si>
    <t>Military Department</t>
  </si>
  <si>
    <t>Seattle, City of</t>
  </si>
  <si>
    <t>Secretary of State, Office of the</t>
  </si>
  <si>
    <t>University of Washington</t>
  </si>
  <si>
    <t>Washington Pollution Liability Insurance Program</t>
  </si>
  <si>
    <t>Washington State Criminal Justice Training Commission</t>
  </si>
  <si>
    <t>Washington State Housing Finance Commission</t>
  </si>
  <si>
    <t>Olympic College</t>
  </si>
  <si>
    <t>Veterans Affairs, Department of</t>
  </si>
  <si>
    <t>Centralia College</t>
  </si>
  <si>
    <t>State Conservation Commission</t>
  </si>
  <si>
    <t>Puget Sound Partnership</t>
  </si>
  <si>
    <t>Washington State Historical Society</t>
  </si>
  <si>
    <t>Eastern Washington State Historical Society</t>
  </si>
  <si>
    <t>Archeology and Historic Preservation, Department of</t>
  </si>
  <si>
    <t>Board of Tax Appeals</t>
  </si>
  <si>
    <t>Caseload Forecast Council</t>
  </si>
  <si>
    <t>Civil Legal Aid, Office of</t>
  </si>
  <si>
    <t>Economic And Revenue Forecast Council</t>
  </si>
  <si>
    <t>Financial Management, Office of</t>
  </si>
  <si>
    <t>House of Representatives</t>
  </si>
  <si>
    <t>Joint Legislative Audit And Review Committee</t>
  </si>
  <si>
    <t>Joint Legislative Systems Committee</t>
  </si>
  <si>
    <t>Joint Transportation Committee</t>
  </si>
  <si>
    <t>Law Enforcement Officers' and Fire Fighters' Plan 2 Retirement Board</t>
  </si>
  <si>
    <t>Legislative Evaluation And Accountability Program</t>
  </si>
  <si>
    <t>Legislative Support Services, Office of</t>
  </si>
  <si>
    <t>Lieutenant Governor, Office of the</t>
  </si>
  <si>
    <t>Minority and Women's Business, Office of</t>
  </si>
  <si>
    <t>Port of Olympia</t>
  </si>
  <si>
    <t>Public Employment Relations Commission</t>
  </si>
  <si>
    <t>Recreation and Conservation Funding Board</t>
  </si>
  <si>
    <t>Retirement Systems, Department of</t>
  </si>
  <si>
    <t>State Actuary, Office of the</t>
  </si>
  <si>
    <t>State Board of Accountancy</t>
  </si>
  <si>
    <t>State Investment Board</t>
  </si>
  <si>
    <t>State Law Library</t>
  </si>
  <si>
    <t>State Treasurer, Office of the</t>
  </si>
  <si>
    <t>Statute Law Committee</t>
  </si>
  <si>
    <t>Superintendent of Public Instruction</t>
  </si>
  <si>
    <t>Supreme Court</t>
  </si>
  <si>
    <t>Transportation Commission</t>
  </si>
  <si>
    <t>Transportation Improvement Board</t>
  </si>
  <si>
    <t>Utilities and Transportation Commission</t>
  </si>
  <si>
    <t>Washington State Arts Commission</t>
  </si>
  <si>
    <t>Washington State Commission on Asian Pacific American Affairs</t>
  </si>
  <si>
    <t>Washington State School Director's Association</t>
  </si>
  <si>
    <t>Washington Student Achievement Council</t>
  </si>
  <si>
    <t>Washington Traffic Safety Commission</t>
  </si>
  <si>
    <t>Work Force Training and Education Coordinating Board</t>
  </si>
  <si>
    <t>Yakima Valley Community College</t>
  </si>
  <si>
    <t>Combined Fund Drive Annual Campaign Report - By County and Agency</t>
  </si>
  <si>
    <t>Commission On Judicial Conduct</t>
  </si>
  <si>
    <t>Limited Time</t>
  </si>
  <si>
    <t>Liquor and Cannabis Board</t>
  </si>
  <si>
    <t>Public Defense, Office of</t>
  </si>
  <si>
    <t>WaTech (Washington Technology Solutions)</t>
  </si>
  <si>
    <t>Columbia Basin College</t>
  </si>
  <si>
    <t>Non-specified counties</t>
  </si>
  <si>
    <t>ASOTIN COUNTY</t>
  </si>
  <si>
    <t>Employees</t>
  </si>
  <si>
    <t>Donors</t>
  </si>
  <si>
    <t>Pledges</t>
  </si>
  <si>
    <t>% of Participation</t>
  </si>
  <si>
    <t>ASOTIN COUNTY TOTALS</t>
  </si>
  <si>
    <t>ADAMS COUNTY</t>
  </si>
  <si>
    <t>ADAMS COUNTY TOTALS</t>
  </si>
  <si>
    <t>BENTON COUNTY</t>
  </si>
  <si>
    <t>BENTON COUNTY TOTALS</t>
  </si>
  <si>
    <t>CHELAN COUNTY</t>
  </si>
  <si>
    <t>CHELAN COUNTY TOTALS</t>
  </si>
  <si>
    <t>CLALLAM COUNTY</t>
  </si>
  <si>
    <t>CLALLAM COUNTY TOTALS</t>
  </si>
  <si>
    <t>CLARK COUNTY</t>
  </si>
  <si>
    <t>CLARK COUNTY TOTALS</t>
  </si>
  <si>
    <t>COLUMBIA COUNTY</t>
  </si>
  <si>
    <t>COLUMBIA COUNTY TOTALS</t>
  </si>
  <si>
    <t>.</t>
  </si>
  <si>
    <t>COWLITZ COUNTY</t>
  </si>
  <si>
    <t>COWLITZ COUNTY TOTALS</t>
  </si>
  <si>
    <t>DOUGLAS COUNTY</t>
  </si>
  <si>
    <t>DOUGLAS COUNTY TOTALS</t>
  </si>
  <si>
    <t>FERRY COUNTY</t>
  </si>
  <si>
    <t>FERRY COUNTY TOTALS</t>
  </si>
  <si>
    <t>FRANKLIN COUNTY</t>
  </si>
  <si>
    <t>FRANKLIN COUNTY TOTALS</t>
  </si>
  <si>
    <t>GRANT COUNTY</t>
  </si>
  <si>
    <t>GRANT COUNTY TOTALS</t>
  </si>
  <si>
    <t>GRAYS HARBOR COUNTY</t>
  </si>
  <si>
    <t>GRAYS HARBOR COUNTY TOTALS</t>
  </si>
  <si>
    <t>ISLAND COUNTY</t>
  </si>
  <si>
    <t>ISLAND COUNTY TOTALS</t>
  </si>
  <si>
    <t>JEFFERSON COUNTY</t>
  </si>
  <si>
    <t>JEFFERSON COUNTY TOTALS</t>
  </si>
  <si>
    <t>KING COUNTY</t>
  </si>
  <si>
    <t>KING COUNTY TOTALS</t>
  </si>
  <si>
    <t>KITSAP COUNTY</t>
  </si>
  <si>
    <t>KITSAP COUNTY TOTALS</t>
  </si>
  <si>
    <t>KITTITAS COUNTY</t>
  </si>
  <si>
    <t>KITTITAS COUNTY TOTALS</t>
  </si>
  <si>
    <t>KLICKITAT COUNTY</t>
  </si>
  <si>
    <t>KLICKITAT COUNTY TOTALS</t>
  </si>
  <si>
    <t>LEWIS COUNTY</t>
  </si>
  <si>
    <t>LEWIS COUNTY TOTALS</t>
  </si>
  <si>
    <t>LINCOLN COUNTY</t>
  </si>
  <si>
    <t>LINCOLN COUNTY TOTALS</t>
  </si>
  <si>
    <t>MASON COUNTY</t>
  </si>
  <si>
    <t>MASON COUNTY TOTALS</t>
  </si>
  <si>
    <t>OKANOGAN COUNTY</t>
  </si>
  <si>
    <t>OKANOGAN COUNTY TOTALS</t>
  </si>
  <si>
    <t>PACIFIC COUNTY</t>
  </si>
  <si>
    <t>PACIFIC COUNTY TOTALS</t>
  </si>
  <si>
    <t>PEND OREILLE COUNTY</t>
  </si>
  <si>
    <t>PEND OREILLE COUNTY TOTALS</t>
  </si>
  <si>
    <t>PIERCE COUNTY</t>
  </si>
  <si>
    <t>PIERCE COUNTY TOTALS</t>
  </si>
  <si>
    <t>SAN JUAN COUNTY</t>
  </si>
  <si>
    <t>SAN JUAN COUNTY TOTALS</t>
  </si>
  <si>
    <t>SKAGIT COUNTY</t>
  </si>
  <si>
    <t>SKAGIT COUNTY TOTALS</t>
  </si>
  <si>
    <t>SKAMANIA COUNTY</t>
  </si>
  <si>
    <t>SKAMANIA COUNTY TOTALS</t>
  </si>
  <si>
    <t>SNOHOMISH COUNTY</t>
  </si>
  <si>
    <t>SNOHOMISH COUNTY TOTALS</t>
  </si>
  <si>
    <t>SPOKANE COUNTY</t>
  </si>
  <si>
    <t>SPOKANE COUNTY TOTALS</t>
  </si>
  <si>
    <t>STEVENS COUNTY</t>
  </si>
  <si>
    <t>STEVENS COUNTY TOTALS</t>
  </si>
  <si>
    <t>THURSTON COUNTY</t>
  </si>
  <si>
    <t>THURSTON COUNTY TOTALS</t>
  </si>
  <si>
    <t>WAHKIAKUM COUNTY</t>
  </si>
  <si>
    <t>WAHKIAKUM COUNTY TOTALS</t>
  </si>
  <si>
    <t>WALLA WALLA COUNTY</t>
  </si>
  <si>
    <t>WALLA WALLA COUNTY TOTALS</t>
  </si>
  <si>
    <t>WHATCOM COUNTY</t>
  </si>
  <si>
    <t>WHATCOM COUNTY TOTALS</t>
  </si>
  <si>
    <t>WHITMAN COUNTY</t>
  </si>
  <si>
    <t>WHITMAN COUNTY TOTALS</t>
  </si>
  <si>
    <t>YAKIMA COUNTY</t>
  </si>
  <si>
    <t>YAKIMA COUNTY TOTALS</t>
  </si>
  <si>
    <t>2014 Annual Giving Campaign</t>
  </si>
  <si>
    <t>2015 Annual Giving Campaign</t>
  </si>
  <si>
    <t>ADAMS COUNTY TOTAL</t>
  </si>
  <si>
    <t>Liquor Control Board</t>
  </si>
  <si>
    <t>BENTON COUNTY TOTAL</t>
  </si>
  <si>
    <t>CHELAN COUNTY TOTAL</t>
  </si>
  <si>
    <t>CLALLAM COUNTY TOTAL</t>
  </si>
  <si>
    <t xml:space="preserve">CLARK COUNTY </t>
  </si>
  <si>
    <t>CLARK COUNTY TOTAL</t>
  </si>
  <si>
    <t xml:space="preserve">COLUMBIA COUNTY TOTAL </t>
  </si>
  <si>
    <t>COWLITZ COUNTY TOTAL</t>
  </si>
  <si>
    <t>DOUGLAS COUNTY TOTAL</t>
  </si>
  <si>
    <t>FERRY COUNTY TOTAL</t>
  </si>
  <si>
    <t>FRANKLIN COUNTY TOTAL</t>
  </si>
  <si>
    <t>GRANT COUNTY TOTAL</t>
  </si>
  <si>
    <t>GRAYS HARBOR</t>
  </si>
  <si>
    <t>GRAYS HARBOR TOTAL</t>
  </si>
  <si>
    <t>JEFFERSON COUNTY TOTAL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</si>
  <si>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</si>
  <si>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</si>
  <si>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</si>
  <si>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</si>
  <si>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</si>
  <si>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</si>
  <si>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</si>
  <si>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</si>
  <si>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</si>
  <si>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 xml:space="preserve">PEND OREILLE COUNTY TOTAL </t>
  </si>
  <si>
    <t xml:space="preserve">PIERCE COUNTY TOTAL </t>
  </si>
  <si>
    <t>SKAGIT COUNTY TOTAL</t>
  </si>
  <si>
    <t>SKAMANIA COUNTY TOTAL</t>
  </si>
  <si>
    <t>SNOHOMISH COUNTY TOTAL</t>
  </si>
  <si>
    <t>SPOKANE COUNTY TOTAL</t>
  </si>
  <si>
    <t>STEVENS COUNTY TOTAL</t>
  </si>
  <si>
    <t>Consolidated Technology Services</t>
  </si>
  <si>
    <t>Freight Mobility Strategic Investment Board</t>
  </si>
  <si>
    <t>LEOFF Plan 2 Retirement Board</t>
  </si>
  <si>
    <t>Washington State Commission on Hispanic Affairs</t>
  </si>
  <si>
    <t>THURSTON COUNTY TOTAL</t>
  </si>
  <si>
    <t>WALLA WALLA COUNTY TOTAL</t>
  </si>
  <si>
    <t>WHATCOM COUNTY TOTAL</t>
  </si>
  <si>
    <t>WHITMAN COUNTY TOTAL</t>
  </si>
  <si>
    <t>YAKIMA COUNTY TOTAL</t>
  </si>
  <si>
    <t>Washington's Lottery</t>
  </si>
  <si>
    <t>Grays Harbor College</t>
  </si>
  <si>
    <t>Spokane Community College</t>
  </si>
  <si>
    <t>Seattle Colleges</t>
  </si>
  <si>
    <t>Highline College</t>
  </si>
  <si>
    <t>Cascadia College</t>
  </si>
  <si>
    <t>Recreation and Conservation Office</t>
  </si>
  <si>
    <t>2016 Annual Giving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</si>
</sst>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0" borderId="0" xfId="0" applyFont="1"/>
    <xf numFmtId="164" fontId="2" fillId="0" borderId="0" xfId="0" applyNumberFormat="1" applyFont="1" applyAlignment="1"/>
    <xf numFmtId="164" fontId="0" fillId="0" borderId="0" xfId="0" applyNumberFormat="1"/>
    <xf numFmtId="164" fontId="1" fillId="0" borderId="0" xfId="0" applyNumberFormat="1" applyFont="1"/>
    <xf numFmtId="3" fontId="2" fillId="0" borderId="0" xfId="0" applyNumberFormat="1" applyFont="1" applyAlignment="1"/>
    <xf numFmtId="3" fontId="0" fillId="0" borderId="0" xfId="0" applyNumberForma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0" xfId="0" applyFill="1"/>
    <xf numFmtId="0" fontId="1" fillId="0" borderId="0" xfId="0" applyFont="1" applyFill="1"/>
    <xf numFmtId="3" fontId="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0" fontId="0" fillId="0" borderId="0" xfId="2" applyNumberFormat="1" applyFont="1" applyAlignment="1">
      <alignment horizontal="right"/>
    </xf>
    <xf numFmtId="10" fontId="1" fillId="2" borderId="0" xfId="2" applyNumberFormat="1" applyFont="1" applyFill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1" fillId="0" borderId="0" xfId="0" applyNumberFormat="1" applyFont="1" applyAlignment="1">
      <alignment horizontal="right"/>
    </xf>
    <xf numFmtId="9" fontId="0" fillId="0" borderId="0" xfId="2" applyFont="1" applyAlignment="1">
      <alignment horizontal="right"/>
    </xf>
    <xf numFmtId="10" fontId="0" fillId="0" borderId="0" xfId="2" applyNumberFormat="1" applyFont="1"/>
    <xf numFmtId="44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3"/>
  <sheetViews>
    <sheetView tabSelected="1" topLeftCell="A15" zoomScaleNormal="100" workbookViewId="0">
      <selection activeCell="B594" sqref="B594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4.28515625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265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426102.51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7">
        <v>9</v>
      </c>
      <c r="C7" s="7">
        <v>2</v>
      </c>
      <c r="D7" s="4">
        <v>42</v>
      </c>
      <c r="E7" s="30">
        <f>C7/B7</f>
        <v>0.22222222222222221</v>
      </c>
    </row>
    <row r="8" spans="1:10" x14ac:dyDescent="0.25">
      <c r="A8" s="9" t="s">
        <v>141</v>
      </c>
      <c r="B8" s="14">
        <f>SUM(B7)</f>
        <v>9</v>
      </c>
      <c r="C8" s="14">
        <f>SUM(C7)</f>
        <v>2</v>
      </c>
      <c r="D8" s="19">
        <f>SUM(D7)</f>
        <v>42</v>
      </c>
      <c r="E8" s="24">
        <f>C8/B8</f>
        <v>0.22222222222222221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9</v>
      </c>
      <c r="B11" s="7">
        <v>32</v>
      </c>
      <c r="C11" s="7">
        <v>4</v>
      </c>
      <c r="D11" s="4">
        <v>660</v>
      </c>
      <c r="E11" s="30">
        <f t="shared" ref="E11:E13" si="0">C11/B11</f>
        <v>0.125</v>
      </c>
    </row>
    <row r="12" spans="1:10" x14ac:dyDescent="0.25">
      <c r="A12" s="1" t="s">
        <v>29</v>
      </c>
      <c r="B12" s="7">
        <v>11</v>
      </c>
      <c r="C12" s="7">
        <v>1</v>
      </c>
      <c r="D12" s="4">
        <v>60</v>
      </c>
      <c r="E12" s="30">
        <f t="shared" si="0"/>
        <v>9.0909090909090912E-2</v>
      </c>
    </row>
    <row r="13" spans="1:10" x14ac:dyDescent="0.25">
      <c r="A13" s="1" t="s">
        <v>31</v>
      </c>
      <c r="B13" s="7">
        <v>2</v>
      </c>
      <c r="C13" s="7">
        <v>1</v>
      </c>
      <c r="D13" s="4">
        <v>120</v>
      </c>
      <c r="E13" s="30">
        <f t="shared" si="0"/>
        <v>0.5</v>
      </c>
    </row>
    <row r="14" spans="1:10" x14ac:dyDescent="0.25">
      <c r="A14" s="9" t="s">
        <v>139</v>
      </c>
      <c r="B14" s="14">
        <f>SUM(B11:B13)</f>
        <v>45</v>
      </c>
      <c r="C14" s="14">
        <f>SUM(C11:C13)</f>
        <v>6</v>
      </c>
      <c r="D14" s="19">
        <f>SUM(D11:D13)</f>
        <v>840</v>
      </c>
      <c r="E14" s="24">
        <f>C14/B14</f>
        <v>0.13333333333333333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7">
        <v>15</v>
      </c>
      <c r="C17" s="7">
        <v>1</v>
      </c>
      <c r="D17" s="4">
        <v>420</v>
      </c>
      <c r="E17" s="30">
        <f t="shared" ref="E17:E36" si="1">C17/B17</f>
        <v>6.6666666666666666E-2</v>
      </c>
    </row>
    <row r="18" spans="1:5" x14ac:dyDescent="0.25">
      <c r="A18" s="1" t="s">
        <v>36</v>
      </c>
      <c r="B18" s="7">
        <v>16</v>
      </c>
      <c r="C18" s="7">
        <v>2</v>
      </c>
      <c r="D18" s="4">
        <v>480</v>
      </c>
      <c r="E18" s="30">
        <f t="shared" si="1"/>
        <v>0.125</v>
      </c>
    </row>
    <row r="19" spans="1:5" x14ac:dyDescent="0.25">
      <c r="A19" s="1" t="s">
        <v>132</v>
      </c>
      <c r="B19" s="7">
        <v>11</v>
      </c>
      <c r="C19" s="7">
        <v>2</v>
      </c>
      <c r="D19" s="4">
        <v>1620</v>
      </c>
      <c r="E19" s="30">
        <f t="shared" si="1"/>
        <v>0.18181818181818182</v>
      </c>
    </row>
    <row r="20" spans="1:5" x14ac:dyDescent="0.25">
      <c r="A20" s="1" t="s">
        <v>38</v>
      </c>
      <c r="B20" s="7">
        <v>54</v>
      </c>
      <c r="C20" s="7">
        <v>5</v>
      </c>
      <c r="D20" s="4">
        <v>336</v>
      </c>
      <c r="E20" s="30">
        <f t="shared" si="1"/>
        <v>9.2592592592592587E-2</v>
      </c>
    </row>
    <row r="21" spans="1:5" x14ac:dyDescent="0.25">
      <c r="A21" s="1" t="s">
        <v>47</v>
      </c>
      <c r="B21" s="7">
        <v>6</v>
      </c>
      <c r="C21" s="7">
        <v>1</v>
      </c>
      <c r="D21" s="4">
        <v>600</v>
      </c>
      <c r="E21" s="30">
        <f t="shared" si="1"/>
        <v>0.16666666666666666</v>
      </c>
    </row>
    <row r="22" spans="1:5" x14ac:dyDescent="0.25">
      <c r="A22" s="1" t="s">
        <v>9</v>
      </c>
      <c r="B22" s="7">
        <v>323</v>
      </c>
      <c r="C22" s="7">
        <v>63</v>
      </c>
      <c r="D22" s="4">
        <v>6595</v>
      </c>
      <c r="E22" s="30">
        <f t="shared" si="1"/>
        <v>0.19504643962848298</v>
      </c>
    </row>
    <row r="23" spans="1:5" x14ac:dyDescent="0.25">
      <c r="A23" s="1" t="s">
        <v>10</v>
      </c>
      <c r="B23" s="7">
        <v>1</v>
      </c>
      <c r="C23" s="7">
        <v>1</v>
      </c>
      <c r="D23" s="4">
        <v>720</v>
      </c>
      <c r="E23" s="30">
        <f t="shared" si="1"/>
        <v>1</v>
      </c>
    </row>
    <row r="24" spans="1:5" x14ac:dyDescent="0.25">
      <c r="A24" s="1" t="s">
        <v>39</v>
      </c>
      <c r="B24" s="7">
        <v>10</v>
      </c>
      <c r="C24" s="7">
        <v>2</v>
      </c>
      <c r="D24" s="4">
        <v>228</v>
      </c>
      <c r="E24" s="30">
        <f t="shared" si="1"/>
        <v>0.2</v>
      </c>
    </row>
    <row r="25" spans="1:5" x14ac:dyDescent="0.25">
      <c r="A25" s="1" t="s">
        <v>40</v>
      </c>
      <c r="B25" s="7">
        <v>66</v>
      </c>
      <c r="C25" s="7">
        <v>21</v>
      </c>
      <c r="D25" s="4">
        <v>3725</v>
      </c>
      <c r="E25" s="30">
        <f t="shared" si="1"/>
        <v>0.31818181818181818</v>
      </c>
    </row>
    <row r="26" spans="1:5" x14ac:dyDescent="0.25">
      <c r="A26" s="1" t="s">
        <v>41</v>
      </c>
      <c r="B26" s="7">
        <v>18</v>
      </c>
      <c r="C26" s="7">
        <v>5</v>
      </c>
      <c r="D26" s="4">
        <v>434</v>
      </c>
      <c r="E26" s="30">
        <f t="shared" si="1"/>
        <v>0.27777777777777779</v>
      </c>
    </row>
    <row r="27" spans="1:5" x14ac:dyDescent="0.25">
      <c r="A27" s="1" t="s">
        <v>56</v>
      </c>
      <c r="B27" s="7">
        <v>1</v>
      </c>
      <c r="C27" s="7">
        <v>1</v>
      </c>
      <c r="D27" s="4">
        <v>120</v>
      </c>
      <c r="E27" s="30">
        <f t="shared" si="1"/>
        <v>1</v>
      </c>
    </row>
    <row r="28" spans="1:5" x14ac:dyDescent="0.25">
      <c r="A28" s="1" t="s">
        <v>42</v>
      </c>
      <c r="B28" s="7">
        <v>25</v>
      </c>
      <c r="C28" s="7">
        <v>3</v>
      </c>
      <c r="D28" s="4">
        <v>1620</v>
      </c>
      <c r="E28" s="30">
        <f t="shared" si="1"/>
        <v>0.12</v>
      </c>
    </row>
    <row r="29" spans="1:5" x14ac:dyDescent="0.25">
      <c r="A29" s="1" t="s">
        <v>43</v>
      </c>
      <c r="B29" s="7">
        <v>51</v>
      </c>
      <c r="C29" s="7">
        <v>6</v>
      </c>
      <c r="D29" s="4">
        <v>547</v>
      </c>
      <c r="E29" s="30">
        <f t="shared" si="1"/>
        <v>0.11764705882352941</v>
      </c>
    </row>
    <row r="30" spans="1:5" x14ac:dyDescent="0.25">
      <c r="A30" s="1" t="s">
        <v>44</v>
      </c>
      <c r="B30" s="7">
        <v>15</v>
      </c>
      <c r="C30" s="7">
        <v>1</v>
      </c>
      <c r="D30" s="4">
        <v>50</v>
      </c>
      <c r="E30" s="30">
        <f t="shared" si="1"/>
        <v>6.6666666666666666E-2</v>
      </c>
    </row>
    <row r="31" spans="1:5" x14ac:dyDescent="0.25">
      <c r="A31" s="1" t="s">
        <v>129</v>
      </c>
      <c r="B31" s="7">
        <v>3</v>
      </c>
      <c r="C31" s="7">
        <v>1</v>
      </c>
      <c r="D31" s="4">
        <v>12</v>
      </c>
      <c r="E31" s="30">
        <f t="shared" si="1"/>
        <v>0.33333333333333331</v>
      </c>
    </row>
    <row r="32" spans="1:5" x14ac:dyDescent="0.25">
      <c r="A32" s="1" t="s">
        <v>48</v>
      </c>
      <c r="B32" s="7">
        <v>11</v>
      </c>
      <c r="C32" s="7">
        <v>3</v>
      </c>
      <c r="D32" s="4">
        <v>360</v>
      </c>
      <c r="E32" s="30">
        <f t="shared" si="1"/>
        <v>0.27272727272727271</v>
      </c>
    </row>
    <row r="33" spans="1:5" x14ac:dyDescent="0.25">
      <c r="A33" s="1" t="s">
        <v>45</v>
      </c>
      <c r="B33" s="7">
        <v>10</v>
      </c>
      <c r="C33" s="7">
        <v>1</v>
      </c>
      <c r="D33" s="4">
        <v>840</v>
      </c>
      <c r="E33" s="30">
        <f t="shared" si="1"/>
        <v>0.1</v>
      </c>
    </row>
    <row r="34" spans="1:5" x14ac:dyDescent="0.25">
      <c r="A34" s="1" t="s">
        <v>29</v>
      </c>
      <c r="B34" s="7">
        <v>37</v>
      </c>
      <c r="C34" s="7">
        <v>3</v>
      </c>
      <c r="D34" s="4">
        <v>339</v>
      </c>
      <c r="E34" s="30">
        <f t="shared" si="1"/>
        <v>8.1081081081081086E-2</v>
      </c>
    </row>
    <row r="35" spans="1:5" x14ac:dyDescent="0.25">
      <c r="A35" s="1" t="s">
        <v>34</v>
      </c>
      <c r="B35" s="7">
        <v>105</v>
      </c>
      <c r="C35" s="7">
        <v>8</v>
      </c>
      <c r="D35" s="4">
        <v>300</v>
      </c>
      <c r="E35" s="30">
        <f t="shared" si="1"/>
        <v>7.6190476190476197E-2</v>
      </c>
    </row>
    <row r="36" spans="1:5" x14ac:dyDescent="0.25">
      <c r="A36" s="1" t="s">
        <v>31</v>
      </c>
      <c r="B36" s="7">
        <v>56</v>
      </c>
      <c r="C36" s="7">
        <v>6</v>
      </c>
      <c r="D36" s="4">
        <v>1032</v>
      </c>
      <c r="E36" s="30">
        <f t="shared" si="1"/>
        <v>0.10714285714285714</v>
      </c>
    </row>
    <row r="37" spans="1:5" x14ac:dyDescent="0.25">
      <c r="A37" s="9" t="s">
        <v>143</v>
      </c>
      <c r="B37" s="14">
        <f>SUM(B17:B36)</f>
        <v>834</v>
      </c>
      <c r="C37" s="14">
        <f>SUM(C17:C36)</f>
        <v>136</v>
      </c>
      <c r="D37" s="32">
        <f>SUM(D17:D36)</f>
        <v>20378</v>
      </c>
      <c r="E37" s="24">
        <f t="shared" ref="E37" si="2">C37/B37</f>
        <v>0.16306954436450841</v>
      </c>
    </row>
    <row r="39" spans="1:5" x14ac:dyDescent="0.25">
      <c r="A39" s="9" t="s">
        <v>144</v>
      </c>
      <c r="B39" s="14" t="s">
        <v>135</v>
      </c>
      <c r="C39" s="14" t="s">
        <v>136</v>
      </c>
      <c r="D39" s="19" t="s">
        <v>137</v>
      </c>
      <c r="E39" s="22" t="s">
        <v>138</v>
      </c>
    </row>
    <row r="40" spans="1:5" x14ac:dyDescent="0.25">
      <c r="A40" s="1" t="s">
        <v>46</v>
      </c>
      <c r="B40" s="7">
        <v>4</v>
      </c>
      <c r="C40" s="7">
        <v>1</v>
      </c>
      <c r="D40" s="4">
        <v>480</v>
      </c>
      <c r="E40" s="30">
        <f t="shared" ref="E40:E56" si="3">C40/B40</f>
        <v>0.25</v>
      </c>
    </row>
    <row r="41" spans="1:5" x14ac:dyDescent="0.25">
      <c r="A41" s="1" t="s">
        <v>36</v>
      </c>
      <c r="B41" s="7">
        <v>10</v>
      </c>
      <c r="C41" s="7">
        <v>3</v>
      </c>
      <c r="D41" s="4">
        <v>1020</v>
      </c>
      <c r="E41" s="30">
        <f t="shared" si="3"/>
        <v>0.3</v>
      </c>
    </row>
    <row r="42" spans="1:5" x14ac:dyDescent="0.25">
      <c r="A42" s="1" t="s">
        <v>38</v>
      </c>
      <c r="B42" s="7">
        <v>16</v>
      </c>
      <c r="C42" s="7">
        <v>1</v>
      </c>
      <c r="D42" s="4">
        <v>240</v>
      </c>
      <c r="E42" s="30">
        <f t="shared" si="3"/>
        <v>6.25E-2</v>
      </c>
    </row>
    <row r="43" spans="1:5" x14ac:dyDescent="0.25">
      <c r="A43" s="1" t="s">
        <v>47</v>
      </c>
      <c r="B43" s="7">
        <v>51</v>
      </c>
      <c r="C43" s="7">
        <v>2</v>
      </c>
      <c r="D43" s="4">
        <v>1800</v>
      </c>
      <c r="E43" s="30">
        <f t="shared" si="3"/>
        <v>3.9215686274509803E-2</v>
      </c>
    </row>
    <row r="44" spans="1:5" x14ac:dyDescent="0.25">
      <c r="A44" s="1" t="s">
        <v>9</v>
      </c>
      <c r="B44" s="7">
        <v>103</v>
      </c>
      <c r="C44" s="7">
        <v>34</v>
      </c>
      <c r="D44" s="4">
        <v>6818.5</v>
      </c>
      <c r="E44" s="30">
        <f t="shared" si="3"/>
        <v>0.3300970873786408</v>
      </c>
    </row>
    <row r="45" spans="1:5" x14ac:dyDescent="0.25">
      <c r="A45" s="1" t="s">
        <v>39</v>
      </c>
      <c r="B45" s="7">
        <v>8</v>
      </c>
      <c r="C45" s="7">
        <v>1</v>
      </c>
      <c r="D45" s="4">
        <v>10</v>
      </c>
      <c r="E45" s="30">
        <f t="shared" si="3"/>
        <v>0.125</v>
      </c>
    </row>
    <row r="46" spans="1:5" x14ac:dyDescent="0.25">
      <c r="A46" s="1" t="s">
        <v>40</v>
      </c>
      <c r="B46" s="7">
        <v>13</v>
      </c>
      <c r="C46" s="7">
        <v>1</v>
      </c>
      <c r="D46" s="4">
        <v>96</v>
      </c>
      <c r="E46" s="30">
        <f t="shared" si="3"/>
        <v>7.6923076923076927E-2</v>
      </c>
    </row>
    <row r="47" spans="1:5" x14ac:dyDescent="0.25">
      <c r="A47" s="1" t="s">
        <v>41</v>
      </c>
      <c r="B47" s="7">
        <v>21</v>
      </c>
      <c r="C47" s="7">
        <v>2</v>
      </c>
      <c r="D47" s="4">
        <v>48</v>
      </c>
      <c r="E47" s="30">
        <f t="shared" si="3"/>
        <v>9.5238095238095233E-2</v>
      </c>
    </row>
    <row r="48" spans="1:5" x14ac:dyDescent="0.25">
      <c r="A48" s="1" t="s">
        <v>44</v>
      </c>
      <c r="B48" s="7">
        <v>10</v>
      </c>
      <c r="C48" s="7">
        <v>2</v>
      </c>
      <c r="D48" s="4">
        <v>24</v>
      </c>
      <c r="E48" s="30">
        <f t="shared" si="3"/>
        <v>0.2</v>
      </c>
    </row>
    <row r="49" spans="1:5" x14ac:dyDescent="0.25">
      <c r="A49" s="1" t="s">
        <v>48</v>
      </c>
      <c r="B49" s="7">
        <v>14</v>
      </c>
      <c r="C49" s="7">
        <v>2</v>
      </c>
      <c r="D49" s="4">
        <v>300</v>
      </c>
      <c r="E49" s="30">
        <f t="shared" si="3"/>
        <v>0.14285714285714285</v>
      </c>
    </row>
    <row r="50" spans="1:5" x14ac:dyDescent="0.25">
      <c r="A50" s="1" t="s">
        <v>45</v>
      </c>
      <c r="B50" s="7">
        <v>12</v>
      </c>
      <c r="C50" s="7">
        <v>1</v>
      </c>
      <c r="D50" s="4">
        <v>60</v>
      </c>
      <c r="E50" s="30">
        <f t="shared" si="3"/>
        <v>8.3333333333333329E-2</v>
      </c>
    </row>
    <row r="51" spans="1:5" x14ac:dyDescent="0.25">
      <c r="A51" s="1" t="s">
        <v>49</v>
      </c>
      <c r="B51" s="7">
        <v>54</v>
      </c>
      <c r="C51" s="7">
        <v>3</v>
      </c>
      <c r="D51" s="4">
        <v>660</v>
      </c>
      <c r="E51" s="30">
        <f t="shared" si="3"/>
        <v>5.5555555555555552E-2</v>
      </c>
    </row>
    <row r="52" spans="1:5" x14ac:dyDescent="0.25">
      <c r="A52" s="1" t="s">
        <v>29</v>
      </c>
      <c r="B52" s="7">
        <v>197</v>
      </c>
      <c r="C52" s="7">
        <v>12</v>
      </c>
      <c r="D52" s="4">
        <v>6384</v>
      </c>
      <c r="E52" s="30">
        <f t="shared" si="3"/>
        <v>6.0913705583756347E-2</v>
      </c>
    </row>
    <row r="53" spans="1:5" x14ac:dyDescent="0.25">
      <c r="A53" s="1" t="s">
        <v>34</v>
      </c>
      <c r="B53" s="7">
        <v>157</v>
      </c>
      <c r="C53" s="7">
        <v>8</v>
      </c>
      <c r="D53" s="4">
        <v>1692</v>
      </c>
      <c r="E53" s="30">
        <f t="shared" si="3"/>
        <v>5.0955414012738856E-2</v>
      </c>
    </row>
    <row r="54" spans="1:5" x14ac:dyDescent="0.25">
      <c r="A54" s="1" t="s">
        <v>31</v>
      </c>
      <c r="B54" s="7">
        <v>5</v>
      </c>
      <c r="C54" s="7">
        <v>2</v>
      </c>
      <c r="D54" s="4">
        <v>828</v>
      </c>
      <c r="E54" s="30">
        <f t="shared" si="3"/>
        <v>0.4</v>
      </c>
    </row>
    <row r="55" spans="1:5" x14ac:dyDescent="0.25">
      <c r="A55" s="1" t="s">
        <v>50</v>
      </c>
      <c r="B55" s="7">
        <v>35</v>
      </c>
      <c r="C55" s="7">
        <v>7</v>
      </c>
      <c r="D55" s="4">
        <v>1260</v>
      </c>
      <c r="E55" s="30">
        <f t="shared" si="3"/>
        <v>0.2</v>
      </c>
    </row>
    <row r="56" spans="1:5" x14ac:dyDescent="0.25">
      <c r="A56" s="9" t="s">
        <v>147</v>
      </c>
      <c r="B56" s="14">
        <f>SUM(B40:B55)</f>
        <v>710</v>
      </c>
      <c r="C56" s="14">
        <f t="shared" ref="C56" si="4">SUM(C40:C55)</f>
        <v>82</v>
      </c>
      <c r="D56" s="31">
        <f>SUM(D40:D55)</f>
        <v>21720.5</v>
      </c>
      <c r="E56" s="24">
        <f t="shared" si="3"/>
        <v>0.11549295774647887</v>
      </c>
    </row>
    <row r="58" spans="1:5" x14ac:dyDescent="0.25">
      <c r="A58" s="9" t="s">
        <v>146</v>
      </c>
      <c r="B58" s="14" t="s">
        <v>135</v>
      </c>
      <c r="C58" s="14" t="s">
        <v>136</v>
      </c>
      <c r="D58" s="19" t="s">
        <v>137</v>
      </c>
      <c r="E58" s="22" t="s">
        <v>138</v>
      </c>
    </row>
    <row r="59" spans="1:5" x14ac:dyDescent="0.25">
      <c r="A59" s="1" t="s">
        <v>36</v>
      </c>
      <c r="B59" s="7">
        <v>7</v>
      </c>
      <c r="C59" s="7">
        <v>3</v>
      </c>
      <c r="D59" s="4">
        <v>216</v>
      </c>
      <c r="E59" s="30">
        <f t="shared" ref="E59:E70" si="5">C59/B59</f>
        <v>0.42857142857142855</v>
      </c>
    </row>
    <row r="60" spans="1:5" x14ac:dyDescent="0.25">
      <c r="A60" s="1" t="s">
        <v>38</v>
      </c>
      <c r="B60" s="7">
        <v>482</v>
      </c>
      <c r="C60" s="7">
        <v>39</v>
      </c>
      <c r="D60" s="4">
        <v>8598</v>
      </c>
      <c r="E60" s="30">
        <f t="shared" si="5"/>
        <v>8.0912863070539423E-2</v>
      </c>
    </row>
    <row r="61" spans="1:5" x14ac:dyDescent="0.25">
      <c r="A61" s="1" t="s">
        <v>47</v>
      </c>
      <c r="B61" s="7">
        <v>31</v>
      </c>
      <c r="C61" s="7">
        <v>3</v>
      </c>
      <c r="D61" s="4">
        <v>205</v>
      </c>
      <c r="E61" s="30">
        <f t="shared" si="5"/>
        <v>9.6774193548387094E-2</v>
      </c>
    </row>
    <row r="62" spans="1:5" x14ac:dyDescent="0.25">
      <c r="A62" s="1" t="s">
        <v>9</v>
      </c>
      <c r="B62" s="7">
        <v>85</v>
      </c>
      <c r="C62" s="7">
        <v>12</v>
      </c>
      <c r="D62" s="4">
        <v>1364</v>
      </c>
      <c r="E62" s="30">
        <f t="shared" si="5"/>
        <v>0.14117647058823529</v>
      </c>
    </row>
    <row r="63" spans="1:5" x14ac:dyDescent="0.25">
      <c r="A63" s="1" t="s">
        <v>39</v>
      </c>
      <c r="B63" s="7">
        <v>1</v>
      </c>
      <c r="C63" s="7">
        <v>1</v>
      </c>
      <c r="D63" s="4">
        <v>780</v>
      </c>
      <c r="E63" s="30">
        <f t="shared" si="5"/>
        <v>1</v>
      </c>
    </row>
    <row r="64" spans="1:5" x14ac:dyDescent="0.25">
      <c r="A64" s="1" t="s">
        <v>41</v>
      </c>
      <c r="B64" s="7">
        <v>14</v>
      </c>
      <c r="C64" s="7">
        <v>3</v>
      </c>
      <c r="D64" s="4">
        <v>560</v>
      </c>
      <c r="E64" s="30">
        <f t="shared" si="5"/>
        <v>0.21428571428571427</v>
      </c>
    </row>
    <row r="65" spans="1:5" x14ac:dyDescent="0.25">
      <c r="A65" s="1" t="s">
        <v>44</v>
      </c>
      <c r="B65" s="7">
        <v>4</v>
      </c>
      <c r="C65" s="7">
        <v>2</v>
      </c>
      <c r="D65" s="4">
        <v>10</v>
      </c>
      <c r="E65" s="30">
        <f t="shared" si="5"/>
        <v>0.5</v>
      </c>
    </row>
    <row r="66" spans="1:5" x14ac:dyDescent="0.25">
      <c r="A66" s="1" t="s">
        <v>51</v>
      </c>
      <c r="B66" s="7">
        <v>87</v>
      </c>
      <c r="C66" s="7">
        <v>7</v>
      </c>
      <c r="D66" s="4">
        <v>1620</v>
      </c>
      <c r="E66" s="30">
        <f t="shared" si="5"/>
        <v>8.0459770114942528E-2</v>
      </c>
    </row>
    <row r="67" spans="1:5" x14ac:dyDescent="0.25">
      <c r="A67" s="1" t="s">
        <v>52</v>
      </c>
      <c r="B67" s="7">
        <v>46</v>
      </c>
      <c r="C67" s="7">
        <v>4</v>
      </c>
      <c r="D67" s="4">
        <v>888</v>
      </c>
      <c r="E67" s="30">
        <f t="shared" si="5"/>
        <v>8.6956521739130432E-2</v>
      </c>
    </row>
    <row r="68" spans="1:5" x14ac:dyDescent="0.25">
      <c r="A68" s="1" t="s">
        <v>29</v>
      </c>
      <c r="B68" s="7">
        <v>54</v>
      </c>
      <c r="C68" s="7">
        <v>3</v>
      </c>
      <c r="D68" s="4">
        <v>660</v>
      </c>
      <c r="E68" s="30">
        <f t="shared" si="5"/>
        <v>5.5555555555555552E-2</v>
      </c>
    </row>
    <row r="69" spans="1:5" x14ac:dyDescent="0.25">
      <c r="A69" s="1" t="s">
        <v>34</v>
      </c>
      <c r="B69" s="7">
        <v>17</v>
      </c>
      <c r="C69" s="7">
        <v>3</v>
      </c>
      <c r="D69" s="4">
        <v>60</v>
      </c>
      <c r="E69" s="30">
        <f t="shared" si="5"/>
        <v>0.17647058823529413</v>
      </c>
    </row>
    <row r="70" spans="1:5" x14ac:dyDescent="0.25">
      <c r="A70" s="9" t="s">
        <v>147</v>
      </c>
      <c r="B70" s="14">
        <f>SUM(B59:B69)</f>
        <v>828</v>
      </c>
      <c r="C70" s="14">
        <f t="shared" ref="C70:D70" si="6">SUM(C59:C69)</f>
        <v>80</v>
      </c>
      <c r="D70" s="31">
        <f t="shared" si="6"/>
        <v>14961</v>
      </c>
      <c r="E70" s="24">
        <f t="shared" si="5"/>
        <v>9.6618357487922704E-2</v>
      </c>
    </row>
    <row r="72" spans="1:5" x14ac:dyDescent="0.25">
      <c r="A72" s="9" t="s">
        <v>148</v>
      </c>
      <c r="B72" s="14" t="s">
        <v>135</v>
      </c>
      <c r="C72" s="14" t="s">
        <v>136</v>
      </c>
      <c r="D72" s="19" t="s">
        <v>137</v>
      </c>
      <c r="E72" s="22" t="s">
        <v>138</v>
      </c>
    </row>
    <row r="73" spans="1:5" x14ac:dyDescent="0.25">
      <c r="A73" s="1" t="s">
        <v>36</v>
      </c>
      <c r="B73" s="7">
        <v>20</v>
      </c>
      <c r="C73" s="7">
        <v>4</v>
      </c>
      <c r="D73" s="4">
        <v>1740</v>
      </c>
      <c r="E73" s="30">
        <f t="shared" ref="E73:E95" si="7">C73/B73</f>
        <v>0.2</v>
      </c>
    </row>
    <row r="74" spans="1:5" x14ac:dyDescent="0.25">
      <c r="A74" s="1" t="s">
        <v>54</v>
      </c>
      <c r="B74" s="7">
        <v>8</v>
      </c>
      <c r="C74" s="7">
        <v>1</v>
      </c>
      <c r="D74" s="4">
        <v>120</v>
      </c>
      <c r="E74" s="30">
        <f t="shared" si="7"/>
        <v>0.125</v>
      </c>
    </row>
    <row r="75" spans="1:5" x14ac:dyDescent="0.25">
      <c r="A75" s="1" t="s">
        <v>55</v>
      </c>
      <c r="B75" s="7">
        <v>163</v>
      </c>
      <c r="C75" s="7">
        <v>6</v>
      </c>
      <c r="D75" s="4">
        <v>1296</v>
      </c>
      <c r="E75" s="30">
        <f t="shared" si="7"/>
        <v>3.6809815950920248E-2</v>
      </c>
    </row>
    <row r="76" spans="1:5" x14ac:dyDescent="0.25">
      <c r="A76" s="1" t="s">
        <v>7</v>
      </c>
      <c r="B76" s="7">
        <v>211</v>
      </c>
      <c r="C76" s="7">
        <v>38</v>
      </c>
      <c r="D76" s="4">
        <v>5136</v>
      </c>
      <c r="E76" s="30">
        <f t="shared" si="7"/>
        <v>0.18009478672985782</v>
      </c>
    </row>
    <row r="77" spans="1:5" x14ac:dyDescent="0.25">
      <c r="A77" s="1" t="s">
        <v>38</v>
      </c>
      <c r="B77" s="7">
        <v>214</v>
      </c>
      <c r="C77" s="7">
        <v>45</v>
      </c>
      <c r="D77" s="4">
        <v>5616</v>
      </c>
      <c r="E77" s="30">
        <f t="shared" si="7"/>
        <v>0.2102803738317757</v>
      </c>
    </row>
    <row r="78" spans="1:5" x14ac:dyDescent="0.25">
      <c r="A78" s="1" t="s">
        <v>47</v>
      </c>
      <c r="B78" s="7">
        <v>95</v>
      </c>
      <c r="C78" s="7">
        <v>10</v>
      </c>
      <c r="D78" s="4">
        <v>919</v>
      </c>
      <c r="E78" s="30">
        <f t="shared" si="7"/>
        <v>0.10526315789473684</v>
      </c>
    </row>
    <row r="79" spans="1:5" x14ac:dyDescent="0.25">
      <c r="A79" s="1" t="s">
        <v>9</v>
      </c>
      <c r="B79" s="7">
        <v>514</v>
      </c>
      <c r="C79" s="7">
        <v>120</v>
      </c>
      <c r="D79" s="4">
        <v>15747.844999999999</v>
      </c>
      <c r="E79" s="30">
        <f t="shared" si="7"/>
        <v>0.23346303501945526</v>
      </c>
    </row>
    <row r="80" spans="1:5" x14ac:dyDescent="0.25">
      <c r="A80" s="1" t="s">
        <v>10</v>
      </c>
      <c r="B80" s="7">
        <v>2</v>
      </c>
      <c r="C80" s="7">
        <v>2</v>
      </c>
      <c r="D80" s="4">
        <v>2760</v>
      </c>
      <c r="E80" s="30">
        <f t="shared" si="7"/>
        <v>1</v>
      </c>
    </row>
    <row r="81" spans="1:5" x14ac:dyDescent="0.25">
      <c r="A81" s="1" t="s">
        <v>11</v>
      </c>
      <c r="B81" s="7">
        <v>2</v>
      </c>
      <c r="C81" s="7">
        <v>1</v>
      </c>
      <c r="D81" s="4">
        <v>36</v>
      </c>
      <c r="E81" s="30">
        <f t="shared" si="7"/>
        <v>0.5</v>
      </c>
    </row>
    <row r="82" spans="1:5" x14ac:dyDescent="0.25">
      <c r="A82" s="1" t="s">
        <v>40</v>
      </c>
      <c r="B82" s="7">
        <v>18</v>
      </c>
      <c r="C82" s="7">
        <v>8</v>
      </c>
      <c r="D82" s="4">
        <v>490</v>
      </c>
      <c r="E82" s="30">
        <f t="shared" si="7"/>
        <v>0.44444444444444442</v>
      </c>
    </row>
    <row r="83" spans="1:5" x14ac:dyDescent="0.25">
      <c r="A83" s="1" t="s">
        <v>41</v>
      </c>
      <c r="B83" s="7">
        <v>33</v>
      </c>
      <c r="C83" s="7">
        <v>3</v>
      </c>
      <c r="D83" s="4">
        <v>492</v>
      </c>
      <c r="E83" s="30">
        <f t="shared" si="7"/>
        <v>9.0909090909090912E-2</v>
      </c>
    </row>
    <row r="84" spans="1:5" x14ac:dyDescent="0.25">
      <c r="A84" s="1" t="s">
        <v>56</v>
      </c>
      <c r="B84" s="7">
        <v>1</v>
      </c>
      <c r="C84" s="7">
        <v>1</v>
      </c>
      <c r="D84" s="4">
        <v>120</v>
      </c>
      <c r="E84" s="30">
        <f t="shared" si="7"/>
        <v>1</v>
      </c>
    </row>
    <row r="85" spans="1:5" x14ac:dyDescent="0.25">
      <c r="A85" s="1" t="s">
        <v>43</v>
      </c>
      <c r="B85" s="7">
        <v>52</v>
      </c>
      <c r="C85" s="7">
        <v>4</v>
      </c>
      <c r="D85" s="4">
        <v>516</v>
      </c>
      <c r="E85" s="30">
        <f t="shared" si="7"/>
        <v>7.6923076923076927E-2</v>
      </c>
    </row>
    <row r="86" spans="1:5" x14ac:dyDescent="0.25">
      <c r="A86" s="1" t="s">
        <v>44</v>
      </c>
      <c r="B86" s="7">
        <v>27</v>
      </c>
      <c r="C86" s="7">
        <v>2</v>
      </c>
      <c r="D86" s="4">
        <v>202</v>
      </c>
      <c r="E86" s="30">
        <f t="shared" si="7"/>
        <v>7.407407407407407E-2</v>
      </c>
    </row>
    <row r="87" spans="1:5" x14ac:dyDescent="0.25">
      <c r="A87" s="1" t="s">
        <v>51</v>
      </c>
      <c r="B87" s="7">
        <v>42</v>
      </c>
      <c r="C87" s="7">
        <v>1</v>
      </c>
      <c r="D87" s="4">
        <v>180</v>
      </c>
      <c r="E87" s="30">
        <f t="shared" si="7"/>
        <v>2.3809523809523808E-2</v>
      </c>
    </row>
    <row r="88" spans="1:5" x14ac:dyDescent="0.25">
      <c r="A88" s="1" t="s">
        <v>48</v>
      </c>
      <c r="B88" s="7">
        <v>44</v>
      </c>
      <c r="C88" s="7">
        <v>18</v>
      </c>
      <c r="D88" s="4">
        <v>878.5</v>
      </c>
      <c r="E88" s="30">
        <f t="shared" si="7"/>
        <v>0.40909090909090912</v>
      </c>
    </row>
    <row r="89" spans="1:5" x14ac:dyDescent="0.25">
      <c r="A89" s="1" t="s">
        <v>45</v>
      </c>
      <c r="B89" s="7">
        <v>20</v>
      </c>
      <c r="C89" s="7">
        <v>1</v>
      </c>
      <c r="D89" s="4">
        <v>90</v>
      </c>
      <c r="E89" s="30">
        <f t="shared" si="7"/>
        <v>0.05</v>
      </c>
    </row>
    <row r="90" spans="1:5" x14ac:dyDescent="0.25">
      <c r="A90" s="1" t="s">
        <v>58</v>
      </c>
      <c r="B90" s="7">
        <v>125</v>
      </c>
      <c r="C90" s="7">
        <v>30</v>
      </c>
      <c r="D90" s="4">
        <v>5225</v>
      </c>
      <c r="E90" s="30">
        <f t="shared" si="7"/>
        <v>0.24</v>
      </c>
    </row>
    <row r="91" spans="1:5" x14ac:dyDescent="0.25">
      <c r="A91" s="1" t="s">
        <v>29</v>
      </c>
      <c r="B91" s="7">
        <v>272</v>
      </c>
      <c r="C91" s="7">
        <v>48</v>
      </c>
      <c r="D91" s="4">
        <v>14128.08</v>
      </c>
      <c r="E91" s="30">
        <f t="shared" si="7"/>
        <v>0.17647058823529413</v>
      </c>
    </row>
    <row r="92" spans="1:5" x14ac:dyDescent="0.25">
      <c r="A92" s="1" t="s">
        <v>34</v>
      </c>
      <c r="B92" s="7">
        <v>119</v>
      </c>
      <c r="C92" s="7">
        <v>12</v>
      </c>
      <c r="D92" s="4">
        <v>2900</v>
      </c>
      <c r="E92" s="30">
        <f t="shared" si="7"/>
        <v>0.10084033613445378</v>
      </c>
    </row>
    <row r="93" spans="1:5" x14ac:dyDescent="0.25">
      <c r="A93" s="1" t="s">
        <v>31</v>
      </c>
      <c r="B93" s="7">
        <v>35</v>
      </c>
      <c r="C93" s="7">
        <v>7</v>
      </c>
      <c r="D93" s="4">
        <v>6900</v>
      </c>
      <c r="E93" s="30">
        <f t="shared" si="7"/>
        <v>0.2</v>
      </c>
    </row>
    <row r="94" spans="1:5" x14ac:dyDescent="0.25">
      <c r="A94" s="1" t="s">
        <v>258</v>
      </c>
      <c r="B94" s="7">
        <v>7</v>
      </c>
      <c r="C94" s="7">
        <v>3</v>
      </c>
      <c r="D94" s="4">
        <v>540</v>
      </c>
      <c r="E94" s="30">
        <f t="shared" si="7"/>
        <v>0.42857142857142855</v>
      </c>
    </row>
    <row r="95" spans="1:5" x14ac:dyDescent="0.25">
      <c r="A95" s="9" t="s">
        <v>149</v>
      </c>
      <c r="B95" s="14">
        <f>SUM(B73:B94)</f>
        <v>2024</v>
      </c>
      <c r="C95" s="14">
        <f>SUM(C73:C94)</f>
        <v>365</v>
      </c>
      <c r="D95" s="31">
        <f>SUM(D73:D94)</f>
        <v>66032.425000000003</v>
      </c>
      <c r="E95" s="24">
        <f t="shared" si="7"/>
        <v>0.18033596837944665</v>
      </c>
    </row>
    <row r="97" spans="1:5" x14ac:dyDescent="0.25">
      <c r="A97" s="9" t="s">
        <v>150</v>
      </c>
      <c r="B97" s="14" t="s">
        <v>135</v>
      </c>
      <c r="C97" s="14" t="s">
        <v>136</v>
      </c>
      <c r="D97" s="19" t="s">
        <v>137</v>
      </c>
      <c r="E97" s="22" t="s">
        <v>138</v>
      </c>
    </row>
    <row r="98" spans="1:5" x14ac:dyDescent="0.25">
      <c r="A98" s="1" t="s">
        <v>29</v>
      </c>
      <c r="B98" s="7">
        <v>3</v>
      </c>
      <c r="C98" s="7">
        <v>1</v>
      </c>
      <c r="D98" s="4">
        <v>24</v>
      </c>
      <c r="E98" s="30">
        <f>C98/B98</f>
        <v>0.33333333333333331</v>
      </c>
    </row>
    <row r="99" spans="1:5" x14ac:dyDescent="0.25">
      <c r="A99" s="9" t="s">
        <v>151</v>
      </c>
      <c r="B99" s="14">
        <f>SUM(B98)</f>
        <v>3</v>
      </c>
      <c r="C99" s="14">
        <f t="shared" ref="C99:D99" si="8">SUM(C98)</f>
        <v>1</v>
      </c>
      <c r="D99" s="31">
        <f t="shared" si="8"/>
        <v>24</v>
      </c>
      <c r="E99" s="24">
        <f>C99/B99</f>
        <v>0.33333333333333331</v>
      </c>
    </row>
    <row r="101" spans="1:5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22" t="s">
        <v>138</v>
      </c>
    </row>
    <row r="102" spans="1:5" x14ac:dyDescent="0.25">
      <c r="A102" s="1" t="s">
        <v>38</v>
      </c>
      <c r="B102" s="7">
        <v>65</v>
      </c>
      <c r="C102" s="7">
        <v>5</v>
      </c>
      <c r="D102" s="4">
        <v>470</v>
      </c>
      <c r="E102" s="30">
        <f>C102/B102</f>
        <v>7.6923076923076927E-2</v>
      </c>
    </row>
    <row r="103" spans="1:5" x14ac:dyDescent="0.25">
      <c r="A103" s="1" t="s">
        <v>47</v>
      </c>
      <c r="B103" s="7">
        <v>42</v>
      </c>
      <c r="C103" s="7">
        <v>2</v>
      </c>
      <c r="D103" s="4">
        <v>720</v>
      </c>
      <c r="E103" s="30">
        <f t="shared" ref="E103:E112" si="9">C103/B103</f>
        <v>4.7619047619047616E-2</v>
      </c>
    </row>
    <row r="104" spans="1:5" x14ac:dyDescent="0.25">
      <c r="A104" s="1" t="s">
        <v>9</v>
      </c>
      <c r="B104" s="7">
        <v>159</v>
      </c>
      <c r="C104" s="7">
        <v>13</v>
      </c>
      <c r="D104" s="4">
        <v>1968</v>
      </c>
      <c r="E104" s="30">
        <f t="shared" si="9"/>
        <v>8.1761006289308172E-2</v>
      </c>
    </row>
    <row r="105" spans="1:5" x14ac:dyDescent="0.25">
      <c r="A105" s="1" t="s">
        <v>39</v>
      </c>
      <c r="B105" s="7">
        <v>1</v>
      </c>
      <c r="C105" s="7">
        <v>1</v>
      </c>
      <c r="D105" s="4">
        <v>108</v>
      </c>
      <c r="E105" s="30">
        <f t="shared" si="9"/>
        <v>1</v>
      </c>
    </row>
    <row r="106" spans="1:5" x14ac:dyDescent="0.25">
      <c r="A106" s="1" t="s">
        <v>41</v>
      </c>
      <c r="B106" s="7">
        <v>13</v>
      </c>
      <c r="C106" s="7">
        <v>2</v>
      </c>
      <c r="D106" s="4">
        <v>48</v>
      </c>
      <c r="E106" s="30">
        <f t="shared" si="9"/>
        <v>0.15384615384615385</v>
      </c>
    </row>
    <row r="107" spans="1:5" x14ac:dyDescent="0.25">
      <c r="A107" s="1" t="s">
        <v>56</v>
      </c>
      <c r="B107" s="7">
        <v>1</v>
      </c>
      <c r="C107" s="7">
        <v>1</v>
      </c>
      <c r="D107" s="4">
        <v>60</v>
      </c>
      <c r="E107" s="30">
        <f t="shared" si="9"/>
        <v>1</v>
      </c>
    </row>
    <row r="108" spans="1:5" x14ac:dyDescent="0.25">
      <c r="A108" s="1" t="s">
        <v>43</v>
      </c>
      <c r="B108" s="7">
        <v>27</v>
      </c>
      <c r="C108" s="7">
        <v>2</v>
      </c>
      <c r="D108" s="4">
        <v>439.08</v>
      </c>
      <c r="E108" s="30">
        <f t="shared" si="9"/>
        <v>7.407407407407407E-2</v>
      </c>
    </row>
    <row r="109" spans="1:5" x14ac:dyDescent="0.25">
      <c r="A109" s="1" t="s">
        <v>59</v>
      </c>
      <c r="B109" s="7">
        <v>30</v>
      </c>
      <c r="C109" s="7">
        <v>6</v>
      </c>
      <c r="D109" s="4">
        <v>1032</v>
      </c>
      <c r="E109" s="30">
        <f t="shared" si="9"/>
        <v>0.2</v>
      </c>
    </row>
    <row r="110" spans="1:5" x14ac:dyDescent="0.25">
      <c r="A110" s="1" t="s">
        <v>51</v>
      </c>
      <c r="B110" s="7">
        <v>94</v>
      </c>
      <c r="C110" s="7">
        <v>6</v>
      </c>
      <c r="D110" s="4">
        <v>930</v>
      </c>
      <c r="E110" s="30">
        <f t="shared" si="9"/>
        <v>6.3829787234042548E-2</v>
      </c>
    </row>
    <row r="111" spans="1:5" x14ac:dyDescent="0.25">
      <c r="A111" s="1" t="s">
        <v>29</v>
      </c>
      <c r="B111" s="7">
        <v>35</v>
      </c>
      <c r="C111" s="7">
        <v>6</v>
      </c>
      <c r="D111" s="4">
        <v>1716</v>
      </c>
      <c r="E111" s="30">
        <f t="shared" si="9"/>
        <v>0.17142857142857143</v>
      </c>
    </row>
    <row r="112" spans="1:5" x14ac:dyDescent="0.25">
      <c r="A112" s="1" t="s">
        <v>34</v>
      </c>
      <c r="B112" s="7">
        <v>19</v>
      </c>
      <c r="C112" s="7">
        <v>2</v>
      </c>
      <c r="D112" s="4">
        <v>480</v>
      </c>
      <c r="E112" s="30">
        <f t="shared" si="9"/>
        <v>0.10526315789473684</v>
      </c>
    </row>
    <row r="113" spans="1:5" x14ac:dyDescent="0.25">
      <c r="A113" s="9" t="s">
        <v>154</v>
      </c>
      <c r="B113" s="14">
        <f>SUM(B102:B112)</f>
        <v>486</v>
      </c>
      <c r="C113" s="14">
        <f>SUM(C102:C112)</f>
        <v>46</v>
      </c>
      <c r="D113" s="32">
        <f>SUM(D102:D112)</f>
        <v>7971.08</v>
      </c>
      <c r="E113" s="24">
        <f t="shared" ref="E113" si="10">C113/B113</f>
        <v>9.4650205761316872E-2</v>
      </c>
    </row>
    <row r="115" spans="1:5" x14ac:dyDescent="0.25">
      <c r="A115" s="9" t="s">
        <v>155</v>
      </c>
      <c r="B115" s="14" t="s">
        <v>135</v>
      </c>
      <c r="C115" s="14" t="s">
        <v>136</v>
      </c>
      <c r="D115" s="19" t="s">
        <v>137</v>
      </c>
      <c r="E115" s="22" t="s">
        <v>138</v>
      </c>
    </row>
    <row r="116" spans="1:5" x14ac:dyDescent="0.25">
      <c r="A116" s="1" t="s">
        <v>9</v>
      </c>
      <c r="B116" s="7">
        <v>55</v>
      </c>
      <c r="C116" s="7">
        <v>5</v>
      </c>
      <c r="D116" s="4">
        <v>736</v>
      </c>
      <c r="E116" s="30">
        <f t="shared" ref="E116:E119" si="11">C116/B116</f>
        <v>9.0909090909090912E-2</v>
      </c>
    </row>
    <row r="117" spans="1:5" x14ac:dyDescent="0.25">
      <c r="A117" s="1" t="s">
        <v>43</v>
      </c>
      <c r="B117" s="7">
        <v>12</v>
      </c>
      <c r="C117" s="7">
        <v>2</v>
      </c>
      <c r="D117" s="4">
        <v>360</v>
      </c>
      <c r="E117" s="30">
        <f t="shared" si="11"/>
        <v>0.16666666666666666</v>
      </c>
    </row>
    <row r="118" spans="1:5" x14ac:dyDescent="0.25">
      <c r="A118" s="1" t="s">
        <v>129</v>
      </c>
      <c r="B118" s="7">
        <v>6</v>
      </c>
      <c r="C118" s="7">
        <v>1</v>
      </c>
      <c r="D118" s="4">
        <v>240</v>
      </c>
      <c r="E118" s="30">
        <f t="shared" si="11"/>
        <v>0.16666666666666666</v>
      </c>
    </row>
    <row r="119" spans="1:5" x14ac:dyDescent="0.25">
      <c r="A119" s="1" t="s">
        <v>34</v>
      </c>
      <c r="B119" s="7">
        <v>105</v>
      </c>
      <c r="C119" s="7">
        <v>1</v>
      </c>
      <c r="D119" s="4">
        <v>12</v>
      </c>
      <c r="E119" s="30">
        <f t="shared" si="11"/>
        <v>9.5238095238095247E-3</v>
      </c>
    </row>
    <row r="120" spans="1:5" x14ac:dyDescent="0.25">
      <c r="A120" s="9" t="s">
        <v>156</v>
      </c>
      <c r="B120" s="14">
        <f>SUM(B116:B119)</f>
        <v>178</v>
      </c>
      <c r="C120" s="14">
        <f>SUM(C116:C119)</f>
        <v>9</v>
      </c>
      <c r="D120" s="32">
        <f>SUM(D116:D119)</f>
        <v>1348</v>
      </c>
      <c r="E120" s="24">
        <f>C120/B120</f>
        <v>5.0561797752808987E-2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7">
        <v>6</v>
      </c>
      <c r="C123" s="7">
        <v>1</v>
      </c>
      <c r="D123" s="4">
        <v>240</v>
      </c>
      <c r="E123" s="30">
        <f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 t="shared" ref="C124:D124" si="12">SUM(C123)</f>
        <v>1</v>
      </c>
      <c r="D124" s="31">
        <f t="shared" si="12"/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35</v>
      </c>
      <c r="B127" s="7">
        <v>25</v>
      </c>
      <c r="C127" s="7">
        <v>1</v>
      </c>
      <c r="D127" s="4">
        <v>137</v>
      </c>
      <c r="E127" s="30">
        <f>C127/B127</f>
        <v>0.04</v>
      </c>
    </row>
    <row r="128" spans="1:5" x14ac:dyDescent="0.25">
      <c r="A128" s="1" t="s">
        <v>132</v>
      </c>
      <c r="B128" s="7">
        <v>52</v>
      </c>
      <c r="C128" s="7">
        <v>13</v>
      </c>
      <c r="D128" s="4">
        <v>2844</v>
      </c>
      <c r="E128" s="30">
        <f t="shared" ref="E128:E133" si="13">C128/B128</f>
        <v>0.25</v>
      </c>
    </row>
    <row r="129" spans="1:5" x14ac:dyDescent="0.25">
      <c r="A129" s="1" t="s">
        <v>38</v>
      </c>
      <c r="B129" s="7">
        <v>717</v>
      </c>
      <c r="C129" s="7">
        <v>22</v>
      </c>
      <c r="D129" s="4">
        <v>5333.28</v>
      </c>
      <c r="E129" s="30">
        <f t="shared" si="13"/>
        <v>3.0683403068340307E-2</v>
      </c>
    </row>
    <row r="130" spans="1:5" x14ac:dyDescent="0.25">
      <c r="A130" s="1" t="s">
        <v>47</v>
      </c>
      <c r="B130" s="7">
        <v>32</v>
      </c>
      <c r="C130" s="7">
        <v>2</v>
      </c>
      <c r="D130" s="4">
        <v>300</v>
      </c>
      <c r="E130" s="30">
        <f t="shared" si="13"/>
        <v>6.25E-2</v>
      </c>
    </row>
    <row r="131" spans="1:5" x14ac:dyDescent="0.25">
      <c r="A131" s="1" t="s">
        <v>9</v>
      </c>
      <c r="B131" s="7">
        <v>29</v>
      </c>
      <c r="C131" s="7">
        <v>10</v>
      </c>
      <c r="D131" s="4">
        <v>1498.25</v>
      </c>
      <c r="E131" s="30">
        <f t="shared" si="13"/>
        <v>0.34482758620689657</v>
      </c>
    </row>
    <row r="132" spans="1:5" x14ac:dyDescent="0.25">
      <c r="A132" s="1" t="s">
        <v>129</v>
      </c>
      <c r="B132" s="7">
        <v>7</v>
      </c>
      <c r="C132" s="7">
        <v>1</v>
      </c>
      <c r="D132" s="4">
        <v>72</v>
      </c>
      <c r="E132" s="30">
        <f t="shared" si="13"/>
        <v>0.14285714285714285</v>
      </c>
    </row>
    <row r="133" spans="1:5" x14ac:dyDescent="0.25">
      <c r="A133" s="1" t="s">
        <v>34</v>
      </c>
      <c r="B133" s="7">
        <v>117</v>
      </c>
      <c r="C133" s="7">
        <v>1</v>
      </c>
      <c r="D133" s="4">
        <v>120</v>
      </c>
      <c r="E133" s="30">
        <f t="shared" si="13"/>
        <v>8.5470085470085479E-3</v>
      </c>
    </row>
    <row r="134" spans="1:5" x14ac:dyDescent="0.25">
      <c r="A134" s="9" t="s">
        <v>160</v>
      </c>
      <c r="B134" s="14">
        <f>SUM(B127:B133)</f>
        <v>979</v>
      </c>
      <c r="C134" s="14">
        <f>SUM(C127:C133)</f>
        <v>50</v>
      </c>
      <c r="D134" s="32">
        <f>SUM(D127:D133)</f>
        <v>10304.529999999999</v>
      </c>
      <c r="E134" s="24">
        <f t="shared" ref="E134" si="14">C134/B134</f>
        <v>5.1072522982635343E-2</v>
      </c>
    </row>
    <row r="135" spans="1:5" x14ac:dyDescent="0.25">
      <c r="B135" s="7"/>
      <c r="C135" s="7"/>
      <c r="D135" s="4"/>
      <c r="E135" s="30"/>
    </row>
    <row r="136" spans="1:5" x14ac:dyDescent="0.25">
      <c r="A136" s="9" t="s">
        <v>161</v>
      </c>
      <c r="B136" s="14" t="s">
        <v>135</v>
      </c>
      <c r="C136" s="14" t="s">
        <v>136</v>
      </c>
      <c r="D136" s="19" t="s">
        <v>137</v>
      </c>
      <c r="E136" s="22" t="s">
        <v>138</v>
      </c>
    </row>
    <row r="137" spans="1:5" x14ac:dyDescent="0.25">
      <c r="A137" s="1" t="s">
        <v>60</v>
      </c>
      <c r="B137" s="7">
        <v>30</v>
      </c>
      <c r="C137" s="7">
        <v>8</v>
      </c>
      <c r="D137" s="4">
        <v>2403.2399999999998</v>
      </c>
      <c r="E137" s="30">
        <f t="shared" ref="E137:E144" si="15">C137/B137</f>
        <v>0.26666666666666666</v>
      </c>
    </row>
    <row r="138" spans="1:5" x14ac:dyDescent="0.25">
      <c r="A138" s="1" t="s">
        <v>47</v>
      </c>
      <c r="B138" s="7">
        <v>45</v>
      </c>
      <c r="C138" s="7">
        <v>3</v>
      </c>
      <c r="D138" s="4">
        <v>889</v>
      </c>
      <c r="E138" s="30">
        <f t="shared" si="15"/>
        <v>6.6666666666666666E-2</v>
      </c>
    </row>
    <row r="139" spans="1:5" x14ac:dyDescent="0.25">
      <c r="A139" s="1" t="s">
        <v>9</v>
      </c>
      <c r="B139" s="7">
        <v>144</v>
      </c>
      <c r="C139" s="7">
        <v>18</v>
      </c>
      <c r="D139" s="4">
        <v>1730</v>
      </c>
      <c r="E139" s="30">
        <f t="shared" si="15"/>
        <v>0.125</v>
      </c>
    </row>
    <row r="140" spans="1:5" x14ac:dyDescent="0.25">
      <c r="A140" s="1" t="s">
        <v>41</v>
      </c>
      <c r="B140" s="7">
        <v>27</v>
      </c>
      <c r="C140" s="7">
        <v>8</v>
      </c>
      <c r="D140" s="4">
        <v>900</v>
      </c>
      <c r="E140" s="30">
        <f t="shared" si="15"/>
        <v>0.29629629629629628</v>
      </c>
    </row>
    <row r="141" spans="1:5" x14ac:dyDescent="0.25">
      <c r="A141" s="1" t="s">
        <v>43</v>
      </c>
      <c r="B141" s="7">
        <v>18</v>
      </c>
      <c r="C141" s="7">
        <v>2</v>
      </c>
      <c r="D141" s="4">
        <v>16.75</v>
      </c>
      <c r="E141" s="30">
        <f t="shared" si="15"/>
        <v>0.1111111111111111</v>
      </c>
    </row>
    <row r="142" spans="1:5" x14ac:dyDescent="0.25">
      <c r="A142" s="1" t="s">
        <v>44</v>
      </c>
      <c r="B142" s="7">
        <v>7</v>
      </c>
      <c r="C142" s="7">
        <v>2</v>
      </c>
      <c r="D142" s="4">
        <v>264</v>
      </c>
      <c r="E142" s="30">
        <f t="shared" si="15"/>
        <v>0.2857142857142857</v>
      </c>
    </row>
    <row r="143" spans="1:5" x14ac:dyDescent="0.25">
      <c r="A143" s="1" t="s">
        <v>45</v>
      </c>
      <c r="B143" s="7">
        <v>3</v>
      </c>
      <c r="C143" s="7">
        <v>1</v>
      </c>
      <c r="D143" s="4">
        <v>600</v>
      </c>
      <c r="E143" s="30">
        <f t="shared" si="15"/>
        <v>0.33333333333333331</v>
      </c>
    </row>
    <row r="144" spans="1:5" x14ac:dyDescent="0.25">
      <c r="A144" s="1" t="s">
        <v>34</v>
      </c>
      <c r="B144" s="7">
        <v>220</v>
      </c>
      <c r="C144" s="7">
        <v>2</v>
      </c>
      <c r="D144" s="4">
        <v>324</v>
      </c>
      <c r="E144" s="30">
        <f t="shared" si="15"/>
        <v>9.0909090909090905E-3</v>
      </c>
    </row>
    <row r="145" spans="1:5" x14ac:dyDescent="0.25">
      <c r="A145" s="9" t="s">
        <v>162</v>
      </c>
      <c r="B145" s="14">
        <f>SUM(B137:B144)</f>
        <v>494</v>
      </c>
      <c r="C145" s="14">
        <f>SUM(C137:C144)</f>
        <v>44</v>
      </c>
      <c r="D145" s="32">
        <f>SUM(D137:D144)</f>
        <v>7126.99</v>
      </c>
      <c r="E145" s="24">
        <f t="shared" ref="E145" si="16">C145/B145</f>
        <v>8.9068825910931168E-2</v>
      </c>
    </row>
    <row r="147" spans="1:5" x14ac:dyDescent="0.25">
      <c r="A147" s="9" t="s">
        <v>163</v>
      </c>
      <c r="B147" s="14" t="s">
        <v>135</v>
      </c>
      <c r="C147" s="14" t="s">
        <v>136</v>
      </c>
      <c r="D147" s="19" t="s">
        <v>137</v>
      </c>
      <c r="E147" s="22" t="s">
        <v>138</v>
      </c>
    </row>
    <row r="148" spans="1:5" x14ac:dyDescent="0.25">
      <c r="A148" s="1" t="s">
        <v>46</v>
      </c>
      <c r="B148" s="7">
        <v>3</v>
      </c>
      <c r="C148" s="7">
        <v>1</v>
      </c>
      <c r="D148" s="4">
        <v>1560</v>
      </c>
      <c r="E148" s="30">
        <f t="shared" ref="E148:E158" si="17">C148/B148</f>
        <v>0.33333333333333331</v>
      </c>
    </row>
    <row r="149" spans="1:5" x14ac:dyDescent="0.25">
      <c r="A149" s="1" t="s">
        <v>38</v>
      </c>
      <c r="B149" s="7">
        <v>560</v>
      </c>
      <c r="C149" s="7">
        <v>26</v>
      </c>
      <c r="D149" s="4">
        <v>1982</v>
      </c>
      <c r="E149" s="30">
        <f t="shared" si="17"/>
        <v>4.642857142857143E-2</v>
      </c>
    </row>
    <row r="150" spans="1:5" x14ac:dyDescent="0.25">
      <c r="A150" s="1" t="s">
        <v>47</v>
      </c>
      <c r="B150" s="7">
        <v>89</v>
      </c>
      <c r="C150" s="7">
        <v>4</v>
      </c>
      <c r="D150" s="4">
        <v>756</v>
      </c>
      <c r="E150" s="30">
        <f t="shared" si="17"/>
        <v>4.49438202247191E-2</v>
      </c>
    </row>
    <row r="151" spans="1:5" x14ac:dyDescent="0.25">
      <c r="A151" s="1" t="s">
        <v>9</v>
      </c>
      <c r="B151" s="7">
        <v>93</v>
      </c>
      <c r="C151" s="7">
        <v>25</v>
      </c>
      <c r="D151" s="4">
        <v>2692</v>
      </c>
      <c r="E151" s="30">
        <f t="shared" si="17"/>
        <v>0.26881720430107525</v>
      </c>
    </row>
    <row r="152" spans="1:5" x14ac:dyDescent="0.25">
      <c r="A152" s="1" t="s">
        <v>10</v>
      </c>
      <c r="B152" s="7">
        <v>2</v>
      </c>
      <c r="C152" s="7">
        <v>2</v>
      </c>
      <c r="D152" s="4">
        <v>576</v>
      </c>
      <c r="E152" s="30">
        <f t="shared" si="17"/>
        <v>1</v>
      </c>
    </row>
    <row r="153" spans="1:5" x14ac:dyDescent="0.25">
      <c r="A153" s="1" t="s">
        <v>41</v>
      </c>
      <c r="B153" s="7">
        <v>13</v>
      </c>
      <c r="C153" s="7">
        <v>5</v>
      </c>
      <c r="D153" s="4">
        <v>756</v>
      </c>
      <c r="E153" s="30">
        <f t="shared" si="17"/>
        <v>0.38461538461538464</v>
      </c>
    </row>
    <row r="154" spans="1:5" x14ac:dyDescent="0.25">
      <c r="A154" s="1" t="s">
        <v>259</v>
      </c>
      <c r="B154" s="7">
        <v>24</v>
      </c>
      <c r="C154" s="7">
        <v>6</v>
      </c>
      <c r="D154" s="4">
        <v>840</v>
      </c>
      <c r="E154" s="30">
        <f t="shared" si="17"/>
        <v>0.25</v>
      </c>
    </row>
    <row r="155" spans="1:5" x14ac:dyDescent="0.25">
      <c r="A155" s="1" t="s">
        <v>43</v>
      </c>
      <c r="B155" s="7">
        <v>14</v>
      </c>
      <c r="C155" s="7">
        <v>3</v>
      </c>
      <c r="D155" s="4">
        <v>125</v>
      </c>
      <c r="E155" s="30">
        <f t="shared" si="17"/>
        <v>0.21428571428571427</v>
      </c>
    </row>
    <row r="156" spans="1:5" x14ac:dyDescent="0.25">
      <c r="A156" s="1" t="s">
        <v>49</v>
      </c>
      <c r="B156" s="7">
        <v>22</v>
      </c>
      <c r="C156" s="7">
        <v>1</v>
      </c>
      <c r="D156" s="4">
        <v>10</v>
      </c>
      <c r="E156" s="30">
        <f t="shared" si="17"/>
        <v>4.5454545454545456E-2</v>
      </c>
    </row>
    <row r="157" spans="1:5" x14ac:dyDescent="0.25">
      <c r="A157" s="1" t="s">
        <v>28</v>
      </c>
      <c r="B157" s="7">
        <v>10</v>
      </c>
      <c r="C157" s="7">
        <v>1</v>
      </c>
      <c r="D157" s="4">
        <v>60</v>
      </c>
      <c r="E157" s="30">
        <f t="shared" si="17"/>
        <v>0.1</v>
      </c>
    </row>
    <row r="158" spans="1:5" x14ac:dyDescent="0.25">
      <c r="A158" s="1" t="s">
        <v>29</v>
      </c>
      <c r="B158" s="7">
        <v>63</v>
      </c>
      <c r="C158" s="7">
        <v>7</v>
      </c>
      <c r="D158" s="4">
        <v>2138</v>
      </c>
      <c r="E158" s="30">
        <f t="shared" si="17"/>
        <v>0.1111111111111111</v>
      </c>
    </row>
    <row r="159" spans="1:5" x14ac:dyDescent="0.25">
      <c r="A159" s="9" t="s">
        <v>164</v>
      </c>
      <c r="B159" s="14">
        <f>SUM(B148:B158)</f>
        <v>893</v>
      </c>
      <c r="C159" s="14">
        <f>SUM(C148:C158)</f>
        <v>81</v>
      </c>
      <c r="D159" s="32">
        <f>SUM(D148:D158)</f>
        <v>11495</v>
      </c>
      <c r="E159" s="24">
        <f t="shared" ref="E159" si="18">C159/B159</f>
        <v>9.0705487122060474E-2</v>
      </c>
    </row>
    <row r="161" spans="1:5" x14ac:dyDescent="0.25">
      <c r="A161" s="9" t="s">
        <v>165</v>
      </c>
      <c r="B161" s="14" t="s">
        <v>135</v>
      </c>
      <c r="C161" s="14" t="s">
        <v>136</v>
      </c>
      <c r="D161" s="19" t="s">
        <v>137</v>
      </c>
      <c r="E161" s="22" t="s">
        <v>138</v>
      </c>
    </row>
    <row r="162" spans="1:5" x14ac:dyDescent="0.25">
      <c r="A162" s="1" t="s">
        <v>46</v>
      </c>
      <c r="B162" s="7">
        <v>2</v>
      </c>
      <c r="C162" s="7">
        <v>1</v>
      </c>
      <c r="D162" s="4">
        <v>120</v>
      </c>
      <c r="E162" s="30">
        <f t="shared" ref="E162:E165" si="19">C162/B162</f>
        <v>0.5</v>
      </c>
    </row>
    <row r="163" spans="1:5" x14ac:dyDescent="0.25">
      <c r="A163" s="1" t="s">
        <v>38</v>
      </c>
      <c r="B163" s="7">
        <v>5</v>
      </c>
      <c r="C163" s="7">
        <v>2</v>
      </c>
      <c r="D163" s="4">
        <v>120</v>
      </c>
      <c r="E163" s="30">
        <f t="shared" si="19"/>
        <v>0.4</v>
      </c>
    </row>
    <row r="164" spans="1:5" x14ac:dyDescent="0.25">
      <c r="A164" s="1" t="s">
        <v>9</v>
      </c>
      <c r="B164" s="7">
        <v>46</v>
      </c>
      <c r="C164" s="7">
        <v>5</v>
      </c>
      <c r="D164" s="4">
        <v>572</v>
      </c>
      <c r="E164" s="30">
        <f t="shared" si="19"/>
        <v>0.10869565217391304</v>
      </c>
    </row>
    <row r="165" spans="1:5" x14ac:dyDescent="0.25">
      <c r="A165" s="1" t="s">
        <v>49</v>
      </c>
      <c r="B165" s="7">
        <v>40</v>
      </c>
      <c r="C165" s="7">
        <v>5</v>
      </c>
      <c r="D165" s="4">
        <v>444</v>
      </c>
      <c r="E165" s="30">
        <f t="shared" si="19"/>
        <v>0.125</v>
      </c>
    </row>
    <row r="166" spans="1:5" x14ac:dyDescent="0.25">
      <c r="A166" s="9" t="s">
        <v>166</v>
      </c>
      <c r="B166" s="14">
        <f>SUM(B162:B165)</f>
        <v>93</v>
      </c>
      <c r="C166" s="14">
        <f>SUM(C162:C165)</f>
        <v>13</v>
      </c>
      <c r="D166" s="32">
        <f>SUM(D162:D165)</f>
        <v>1256</v>
      </c>
      <c r="E166" s="24">
        <f>C166/B166</f>
        <v>0.13978494623655913</v>
      </c>
    </row>
    <row r="168" spans="1:5" x14ac:dyDescent="0.25">
      <c r="A168" s="9" t="s">
        <v>167</v>
      </c>
      <c r="B168" s="14" t="s">
        <v>135</v>
      </c>
      <c r="C168" s="14" t="s">
        <v>136</v>
      </c>
      <c r="D168" s="19" t="s">
        <v>137</v>
      </c>
      <c r="E168" s="22" t="s">
        <v>138</v>
      </c>
    </row>
    <row r="169" spans="1:5" x14ac:dyDescent="0.25">
      <c r="A169" s="1" t="s">
        <v>38</v>
      </c>
      <c r="B169" s="7">
        <v>62</v>
      </c>
      <c r="C169" s="7">
        <v>6</v>
      </c>
      <c r="D169" s="4">
        <v>2024</v>
      </c>
      <c r="E169" s="30">
        <f t="shared" ref="E169:E171" si="20">C169/B169</f>
        <v>9.6774193548387094E-2</v>
      </c>
    </row>
    <row r="170" spans="1:5" x14ac:dyDescent="0.25">
      <c r="A170" s="1" t="s">
        <v>9</v>
      </c>
      <c r="B170" s="7">
        <v>19</v>
      </c>
      <c r="C170" s="7">
        <v>6</v>
      </c>
      <c r="D170" s="4">
        <v>948</v>
      </c>
      <c r="E170" s="30">
        <f t="shared" si="20"/>
        <v>0.31578947368421051</v>
      </c>
    </row>
    <row r="171" spans="1:5" x14ac:dyDescent="0.25">
      <c r="A171" s="1" t="s">
        <v>51</v>
      </c>
      <c r="B171" s="7">
        <v>17</v>
      </c>
      <c r="C171" s="7">
        <v>1</v>
      </c>
      <c r="D171" s="4">
        <v>60</v>
      </c>
      <c r="E171" s="30">
        <f t="shared" si="20"/>
        <v>5.8823529411764705E-2</v>
      </c>
    </row>
    <row r="172" spans="1:5" x14ac:dyDescent="0.25">
      <c r="A172" s="9" t="s">
        <v>168</v>
      </c>
      <c r="B172" s="14">
        <f>SUM(B169:B171)</f>
        <v>98</v>
      </c>
      <c r="C172" s="14">
        <f>SUM(C169:C171)</f>
        <v>13</v>
      </c>
      <c r="D172" s="32">
        <f>SUM(D169:D171)</f>
        <v>3032</v>
      </c>
      <c r="E172" s="24">
        <f>C172/B172</f>
        <v>0.1326530612244898</v>
      </c>
    </row>
    <row r="174" spans="1:5" x14ac:dyDescent="0.25">
      <c r="A174" s="9" t="s">
        <v>169</v>
      </c>
      <c r="B174" s="14" t="s">
        <v>135</v>
      </c>
      <c r="C174" s="14" t="s">
        <v>136</v>
      </c>
      <c r="D174" s="19" t="s">
        <v>137</v>
      </c>
      <c r="E174" s="22" t="s">
        <v>138</v>
      </c>
    </row>
    <row r="175" spans="1:5" x14ac:dyDescent="0.25">
      <c r="A175" s="1" t="s">
        <v>53</v>
      </c>
      <c r="B175" s="7">
        <v>37</v>
      </c>
      <c r="C175" s="7">
        <v>8</v>
      </c>
      <c r="D175" s="4">
        <v>1504</v>
      </c>
      <c r="E175" s="30">
        <f t="shared" ref="E175:E228" si="21">C175/B175</f>
        <v>0.21621621621621623</v>
      </c>
    </row>
    <row r="176" spans="1:5" x14ac:dyDescent="0.25">
      <c r="A176" s="1" t="s">
        <v>35</v>
      </c>
      <c r="B176" s="7">
        <v>40</v>
      </c>
      <c r="C176" s="7">
        <v>5</v>
      </c>
      <c r="D176" s="4">
        <v>1258.96</v>
      </c>
      <c r="E176" s="30">
        <f t="shared" si="21"/>
        <v>0.125</v>
      </c>
    </row>
    <row r="177" spans="1:5" x14ac:dyDescent="0.25">
      <c r="A177" s="1" t="s">
        <v>36</v>
      </c>
      <c r="B177" s="7">
        <v>351</v>
      </c>
      <c r="C177" s="7">
        <v>78</v>
      </c>
      <c r="D177" s="4">
        <v>28990.06</v>
      </c>
      <c r="E177" s="30">
        <f t="shared" si="21"/>
        <v>0.22222222222222221</v>
      </c>
    </row>
    <row r="178" spans="1:5" x14ac:dyDescent="0.25">
      <c r="A178" s="1" t="s">
        <v>65</v>
      </c>
      <c r="B178" s="7">
        <v>132</v>
      </c>
      <c r="C178" s="7">
        <v>15</v>
      </c>
      <c r="D178" s="4">
        <v>3012</v>
      </c>
      <c r="E178" s="30">
        <f t="shared" si="21"/>
        <v>0.11363636363636363</v>
      </c>
    </row>
    <row r="179" spans="1:5" x14ac:dyDescent="0.25">
      <c r="A179" s="1" t="s">
        <v>54</v>
      </c>
      <c r="B179" s="7">
        <v>46</v>
      </c>
      <c r="C179" s="7">
        <v>3</v>
      </c>
      <c r="D179" s="4">
        <v>570</v>
      </c>
      <c r="E179" s="30">
        <f t="shared" si="21"/>
        <v>6.5217391304347824E-2</v>
      </c>
    </row>
    <row r="180" spans="1:5" x14ac:dyDescent="0.25">
      <c r="A180" s="1" t="s">
        <v>66</v>
      </c>
      <c r="B180" s="7">
        <v>28</v>
      </c>
      <c r="C180" s="7">
        <v>5</v>
      </c>
      <c r="D180" s="4">
        <v>2919.84</v>
      </c>
      <c r="E180" s="30">
        <f t="shared" si="21"/>
        <v>0.17857142857142858</v>
      </c>
    </row>
    <row r="181" spans="1:5" x14ac:dyDescent="0.25">
      <c r="A181" s="1" t="s">
        <v>263</v>
      </c>
      <c r="B181" s="7">
        <v>21</v>
      </c>
      <c r="C181" s="7">
        <v>3</v>
      </c>
      <c r="D181" s="4">
        <v>1764</v>
      </c>
      <c r="E181" s="30">
        <f t="shared" si="21"/>
        <v>0.14285714285714285</v>
      </c>
    </row>
    <row r="182" spans="1:5" x14ac:dyDescent="0.25">
      <c r="A182" s="1" t="s">
        <v>38</v>
      </c>
      <c r="B182" s="7">
        <v>276</v>
      </c>
      <c r="C182" s="7">
        <v>30</v>
      </c>
      <c r="D182" s="4">
        <v>5622</v>
      </c>
      <c r="E182" s="30">
        <f t="shared" si="21"/>
        <v>0.10869565217391304</v>
      </c>
    </row>
    <row r="183" spans="1:5" x14ac:dyDescent="0.25">
      <c r="A183" s="1" t="s">
        <v>68</v>
      </c>
      <c r="B183" s="7">
        <v>60</v>
      </c>
      <c r="C183" s="7">
        <v>3</v>
      </c>
      <c r="D183" s="4">
        <v>1140</v>
      </c>
      <c r="E183" s="30">
        <f t="shared" si="21"/>
        <v>0.05</v>
      </c>
    </row>
    <row r="184" spans="1:5" x14ac:dyDescent="0.25">
      <c r="A184" s="1" t="s">
        <v>69</v>
      </c>
      <c r="B184" s="7">
        <v>30</v>
      </c>
      <c r="C184" s="7">
        <v>2</v>
      </c>
      <c r="D184" s="4">
        <v>894</v>
      </c>
      <c r="E184" s="30">
        <f t="shared" si="21"/>
        <v>6.6666666666666666E-2</v>
      </c>
    </row>
    <row r="185" spans="1:5" x14ac:dyDescent="0.25">
      <c r="A185" s="1" t="s">
        <v>47</v>
      </c>
      <c r="B185" s="7">
        <v>48</v>
      </c>
      <c r="C185" s="7">
        <v>4</v>
      </c>
      <c r="D185" s="4">
        <v>753.5</v>
      </c>
      <c r="E185" s="30">
        <f t="shared" si="21"/>
        <v>8.3333333333333329E-2</v>
      </c>
    </row>
    <row r="186" spans="1:5" x14ac:dyDescent="0.25">
      <c r="A186" s="1" t="s">
        <v>9</v>
      </c>
      <c r="B186" s="7">
        <v>2981</v>
      </c>
      <c r="C186" s="7">
        <v>356</v>
      </c>
      <c r="D186" s="4">
        <v>58116.72</v>
      </c>
      <c r="E186" s="30">
        <f t="shared" si="21"/>
        <v>0.11942301241194229</v>
      </c>
    </row>
    <row r="187" spans="1:5" x14ac:dyDescent="0.25">
      <c r="A187" s="1" t="s">
        <v>10</v>
      </c>
      <c r="B187" s="7">
        <v>32</v>
      </c>
      <c r="C187" s="7">
        <v>18</v>
      </c>
      <c r="D187" s="4">
        <v>8040</v>
      </c>
      <c r="E187" s="30">
        <f t="shared" si="21"/>
        <v>0.5625</v>
      </c>
    </row>
    <row r="188" spans="1:5" x14ac:dyDescent="0.25">
      <c r="A188" s="1" t="s">
        <v>39</v>
      </c>
      <c r="B188" s="7">
        <v>41</v>
      </c>
      <c r="C188" s="7">
        <v>3</v>
      </c>
      <c r="D188" s="4">
        <v>365</v>
      </c>
      <c r="E188" s="30">
        <f t="shared" si="21"/>
        <v>7.3170731707317069E-2</v>
      </c>
    </row>
    <row r="189" spans="1:5" x14ac:dyDescent="0.25">
      <c r="A189" s="1" t="s">
        <v>40</v>
      </c>
      <c r="B189" s="7">
        <v>240</v>
      </c>
      <c r="C189" s="7">
        <v>52</v>
      </c>
      <c r="D189" s="4">
        <v>13589.04</v>
      </c>
      <c r="E189" s="30">
        <f t="shared" si="21"/>
        <v>0.21666666666666667</v>
      </c>
    </row>
    <row r="190" spans="1:5" x14ac:dyDescent="0.25">
      <c r="A190" s="1" t="s">
        <v>41</v>
      </c>
      <c r="B190" s="7">
        <v>99</v>
      </c>
      <c r="C190" s="7">
        <v>17</v>
      </c>
      <c r="D190" s="4">
        <v>3584</v>
      </c>
      <c r="E190" s="30">
        <f t="shared" si="21"/>
        <v>0.17171717171717171</v>
      </c>
    </row>
    <row r="191" spans="1:5" x14ac:dyDescent="0.25">
      <c r="A191" s="1" t="s">
        <v>71</v>
      </c>
      <c r="B191" s="7">
        <v>3</v>
      </c>
      <c r="C191" s="7">
        <v>1</v>
      </c>
      <c r="D191" s="4">
        <v>240</v>
      </c>
      <c r="E191" s="30">
        <f t="shared" si="21"/>
        <v>0.33333333333333331</v>
      </c>
    </row>
    <row r="192" spans="1:5" x14ac:dyDescent="0.25">
      <c r="A192" s="1" t="s">
        <v>13</v>
      </c>
      <c r="B192" s="7">
        <v>24</v>
      </c>
      <c r="C192" s="7">
        <v>7</v>
      </c>
      <c r="D192" s="4">
        <v>2232</v>
      </c>
      <c r="E192" s="30">
        <f t="shared" si="21"/>
        <v>0.29166666666666669</v>
      </c>
    </row>
    <row r="193" spans="1:5" x14ac:dyDescent="0.25">
      <c r="A193" s="1" t="s">
        <v>94</v>
      </c>
      <c r="B193" s="7">
        <v>2</v>
      </c>
      <c r="C193" s="7">
        <v>1</v>
      </c>
      <c r="D193" s="4">
        <v>240</v>
      </c>
      <c r="E193" s="30">
        <f t="shared" si="21"/>
        <v>0.5</v>
      </c>
    </row>
    <row r="194" spans="1:5" x14ac:dyDescent="0.25">
      <c r="A194" s="1" t="s">
        <v>73</v>
      </c>
      <c r="B194" s="7">
        <v>5</v>
      </c>
      <c r="C194" s="7">
        <v>1</v>
      </c>
      <c r="D194" s="4">
        <v>900</v>
      </c>
      <c r="E194" s="30">
        <f t="shared" si="21"/>
        <v>0.2</v>
      </c>
    </row>
    <row r="195" spans="1:5" x14ac:dyDescent="0.25">
      <c r="A195" s="1" t="s">
        <v>74</v>
      </c>
      <c r="B195" s="7">
        <v>59</v>
      </c>
      <c r="C195" s="7">
        <v>21</v>
      </c>
      <c r="D195" s="4">
        <v>4212</v>
      </c>
      <c r="E195" s="30">
        <f t="shared" si="21"/>
        <v>0.3559322033898305</v>
      </c>
    </row>
    <row r="196" spans="1:5" x14ac:dyDescent="0.25">
      <c r="A196" s="1" t="s">
        <v>56</v>
      </c>
      <c r="B196" s="7">
        <v>19</v>
      </c>
      <c r="C196" s="7">
        <v>4</v>
      </c>
      <c r="D196" s="4">
        <v>562</v>
      </c>
      <c r="E196" s="30">
        <f t="shared" si="21"/>
        <v>0.21052631578947367</v>
      </c>
    </row>
    <row r="197" spans="1:5" x14ac:dyDescent="0.25">
      <c r="A197" s="1" t="s">
        <v>42</v>
      </c>
      <c r="B197" s="7">
        <v>273</v>
      </c>
      <c r="C197" s="7">
        <v>29</v>
      </c>
      <c r="D197" s="4">
        <v>8290</v>
      </c>
      <c r="E197" s="30">
        <f t="shared" si="21"/>
        <v>0.10622710622710622</v>
      </c>
    </row>
    <row r="198" spans="1:5" x14ac:dyDescent="0.25">
      <c r="A198" s="1" t="s">
        <v>262</v>
      </c>
      <c r="B198" s="7">
        <v>32</v>
      </c>
      <c r="C198" s="7">
        <v>9</v>
      </c>
      <c r="D198" s="4">
        <v>3648</v>
      </c>
      <c r="E198" s="30">
        <f t="shared" si="21"/>
        <v>0.28125</v>
      </c>
    </row>
    <row r="199" spans="1:5" x14ac:dyDescent="0.25">
      <c r="A199" s="1" t="s">
        <v>16</v>
      </c>
      <c r="B199" s="7">
        <v>5</v>
      </c>
      <c r="C199" s="7">
        <v>2</v>
      </c>
      <c r="D199" s="4">
        <v>132</v>
      </c>
      <c r="E199" s="30">
        <f t="shared" si="21"/>
        <v>0.4</v>
      </c>
    </row>
    <row r="200" spans="1:5" x14ac:dyDescent="0.25">
      <c r="A200" s="1" t="s">
        <v>61</v>
      </c>
      <c r="B200" s="7">
        <v>33</v>
      </c>
      <c r="C200" s="7">
        <v>5</v>
      </c>
      <c r="D200" s="4">
        <v>1860</v>
      </c>
      <c r="E200" s="30">
        <f t="shared" si="21"/>
        <v>0.15151515151515152</v>
      </c>
    </row>
    <row r="201" spans="1:5" x14ac:dyDescent="0.25">
      <c r="A201" s="1" t="s">
        <v>43</v>
      </c>
      <c r="B201" s="7">
        <v>217</v>
      </c>
      <c r="C201" s="7">
        <v>31</v>
      </c>
      <c r="D201" s="4">
        <v>10428.959999999999</v>
      </c>
      <c r="E201" s="30">
        <f t="shared" si="21"/>
        <v>0.14285714285714285</v>
      </c>
    </row>
    <row r="202" spans="1:5" x14ac:dyDescent="0.25">
      <c r="A202" s="1" t="s">
        <v>17</v>
      </c>
      <c r="B202" s="7">
        <v>78</v>
      </c>
      <c r="C202" s="7">
        <v>13</v>
      </c>
      <c r="D202" s="4">
        <v>1788</v>
      </c>
      <c r="E202" s="30">
        <f t="shared" si="21"/>
        <v>0.16666666666666666</v>
      </c>
    </row>
    <row r="203" spans="1:5" x14ac:dyDescent="0.25">
      <c r="A203" s="1" t="s">
        <v>44</v>
      </c>
      <c r="B203" s="7">
        <v>118</v>
      </c>
      <c r="C203" s="7">
        <v>8</v>
      </c>
      <c r="D203" s="4">
        <v>1439.34</v>
      </c>
      <c r="E203" s="30">
        <f t="shared" si="21"/>
        <v>6.7796610169491525E-2</v>
      </c>
    </row>
    <row r="204" spans="1:5" x14ac:dyDescent="0.25">
      <c r="A204" s="1" t="s">
        <v>129</v>
      </c>
      <c r="B204" s="7">
        <v>23</v>
      </c>
      <c r="C204" s="7">
        <v>1</v>
      </c>
      <c r="D204" s="4">
        <v>345</v>
      </c>
      <c r="E204" s="30">
        <f t="shared" si="21"/>
        <v>4.3478260869565216E-2</v>
      </c>
    </row>
    <row r="205" spans="1:5" x14ac:dyDescent="0.25">
      <c r="A205" s="1" t="s">
        <v>75</v>
      </c>
      <c r="B205" s="7">
        <v>3</v>
      </c>
      <c r="C205" s="7">
        <v>1</v>
      </c>
      <c r="D205" s="4">
        <v>12</v>
      </c>
      <c r="E205" s="30">
        <f t="shared" si="21"/>
        <v>0.33333333333333331</v>
      </c>
    </row>
    <row r="206" spans="1:5" x14ac:dyDescent="0.25">
      <c r="A206" s="1" t="s">
        <v>51</v>
      </c>
      <c r="B206" s="7">
        <v>73</v>
      </c>
      <c r="C206" s="7">
        <v>3</v>
      </c>
      <c r="D206" s="4">
        <v>648</v>
      </c>
      <c r="E206" s="30">
        <f t="shared" si="21"/>
        <v>4.1095890410958902E-2</v>
      </c>
    </row>
    <row r="207" spans="1:5" x14ac:dyDescent="0.25">
      <c r="A207" s="1" t="s">
        <v>86</v>
      </c>
      <c r="B207" s="7">
        <v>5</v>
      </c>
      <c r="C207" s="7">
        <v>2</v>
      </c>
      <c r="D207" s="4">
        <v>394</v>
      </c>
      <c r="E207" s="30">
        <f t="shared" si="21"/>
        <v>0.4</v>
      </c>
    </row>
    <row r="208" spans="1:5" x14ac:dyDescent="0.25">
      <c r="A208" s="1" t="s">
        <v>20</v>
      </c>
      <c r="B208" s="7">
        <v>41</v>
      </c>
      <c r="C208" s="7">
        <v>9</v>
      </c>
      <c r="D208" s="4">
        <v>2460</v>
      </c>
      <c r="E208" s="30">
        <f t="shared" si="21"/>
        <v>0.21951219512195122</v>
      </c>
    </row>
    <row r="209" spans="1:5" x14ac:dyDescent="0.25">
      <c r="A209" s="1" t="s">
        <v>48</v>
      </c>
      <c r="B209" s="7">
        <v>186</v>
      </c>
      <c r="C209" s="7">
        <v>44</v>
      </c>
      <c r="D209" s="4">
        <v>13309.6</v>
      </c>
      <c r="E209" s="30">
        <f t="shared" si="21"/>
        <v>0.23655913978494625</v>
      </c>
    </row>
    <row r="210" spans="1:5" x14ac:dyDescent="0.25">
      <c r="A210" s="1" t="s">
        <v>261</v>
      </c>
      <c r="B210" s="7">
        <v>665</v>
      </c>
      <c r="C210" s="7">
        <v>137</v>
      </c>
      <c r="D210" s="4">
        <v>31263.32</v>
      </c>
      <c r="E210" s="30">
        <f t="shared" si="21"/>
        <v>0.20601503759398496</v>
      </c>
    </row>
    <row r="211" spans="1:5" x14ac:dyDescent="0.25">
      <c r="A211" s="1" t="s">
        <v>76</v>
      </c>
      <c r="B211" s="7">
        <v>11583</v>
      </c>
      <c r="C211" s="7">
        <v>3</v>
      </c>
      <c r="D211" s="4">
        <v>0</v>
      </c>
      <c r="E211" s="30">
        <f t="shared" si="21"/>
        <v>2.5900025900025902E-4</v>
      </c>
    </row>
    <row r="212" spans="1:5" x14ac:dyDescent="0.25">
      <c r="A212" s="1" t="s">
        <v>77</v>
      </c>
      <c r="B212" s="7">
        <v>22</v>
      </c>
      <c r="C212" s="7">
        <v>5</v>
      </c>
      <c r="D212" s="4">
        <v>3080</v>
      </c>
      <c r="E212" s="30">
        <f t="shared" si="21"/>
        <v>0.22727272727272727</v>
      </c>
    </row>
    <row r="213" spans="1:5" x14ac:dyDescent="0.25">
      <c r="A213" s="1" t="s">
        <v>23</v>
      </c>
      <c r="B213" s="7">
        <v>99</v>
      </c>
      <c r="C213" s="7">
        <v>30</v>
      </c>
      <c r="D213" s="4">
        <v>6877</v>
      </c>
      <c r="E213" s="30">
        <f t="shared" si="21"/>
        <v>0.30303030303030304</v>
      </c>
    </row>
    <row r="214" spans="1:5" x14ac:dyDescent="0.25">
      <c r="A214" s="1" t="s">
        <v>260</v>
      </c>
      <c r="B214" s="7">
        <v>4</v>
      </c>
      <c r="C214" s="7">
        <v>1</v>
      </c>
      <c r="D214" s="4">
        <v>132</v>
      </c>
      <c r="E214" s="30">
        <f t="shared" si="21"/>
        <v>0.25</v>
      </c>
    </row>
    <row r="215" spans="1:5" x14ac:dyDescent="0.25">
      <c r="A215" s="1" t="s">
        <v>26</v>
      </c>
      <c r="B215" s="7">
        <v>12</v>
      </c>
      <c r="C215" s="7">
        <v>3</v>
      </c>
      <c r="D215" s="4">
        <v>884</v>
      </c>
      <c r="E215" s="30">
        <f t="shared" si="21"/>
        <v>0.25</v>
      </c>
    </row>
    <row r="216" spans="1:5" x14ac:dyDescent="0.25">
      <c r="A216" s="1" t="s">
        <v>110</v>
      </c>
      <c r="B216" s="7">
        <v>10</v>
      </c>
      <c r="C216" s="7">
        <v>2</v>
      </c>
      <c r="D216" s="4">
        <v>2040</v>
      </c>
      <c r="E216" s="30">
        <f t="shared" si="21"/>
        <v>0.2</v>
      </c>
    </row>
    <row r="217" spans="1:5" x14ac:dyDescent="0.25">
      <c r="A217" s="1" t="s">
        <v>49</v>
      </c>
      <c r="B217" s="7">
        <v>42</v>
      </c>
      <c r="C217" s="7">
        <v>3</v>
      </c>
      <c r="D217" s="4">
        <v>252</v>
      </c>
      <c r="E217" s="30">
        <f t="shared" si="21"/>
        <v>7.1428571428571425E-2</v>
      </c>
    </row>
    <row r="218" spans="1:5" x14ac:dyDescent="0.25">
      <c r="A218" s="1" t="s">
        <v>114</v>
      </c>
      <c r="B218" s="7">
        <v>3</v>
      </c>
      <c r="C218" s="7">
        <v>3</v>
      </c>
      <c r="D218" s="4">
        <v>685</v>
      </c>
      <c r="E218" s="30">
        <f t="shared" si="21"/>
        <v>1</v>
      </c>
    </row>
    <row r="219" spans="1:5" x14ac:dyDescent="0.25">
      <c r="A219" s="1" t="s">
        <v>28</v>
      </c>
      <c r="B219" s="7">
        <v>43</v>
      </c>
      <c r="C219" s="7">
        <v>1</v>
      </c>
      <c r="D219" s="4">
        <v>120</v>
      </c>
      <c r="E219" s="30">
        <f t="shared" si="21"/>
        <v>2.3255813953488372E-2</v>
      </c>
    </row>
    <row r="220" spans="1:5" x14ac:dyDescent="0.25">
      <c r="A220" s="1" t="s">
        <v>29</v>
      </c>
      <c r="B220" s="7">
        <v>2738</v>
      </c>
      <c r="C220" s="7">
        <v>279</v>
      </c>
      <c r="D220" s="4">
        <v>96254</v>
      </c>
      <c r="E220" s="30">
        <f t="shared" si="21"/>
        <v>0.10189919649379109</v>
      </c>
    </row>
    <row r="221" spans="1:5" x14ac:dyDescent="0.25">
      <c r="A221" s="1" t="s">
        <v>78</v>
      </c>
      <c r="B221" s="7">
        <v>32554</v>
      </c>
      <c r="C221" s="7">
        <v>3879</v>
      </c>
      <c r="D221" s="4">
        <v>2030644.52</v>
      </c>
      <c r="E221" s="30">
        <f t="shared" si="21"/>
        <v>0.11915586410272164</v>
      </c>
    </row>
    <row r="222" spans="1:5" x14ac:dyDescent="0.25">
      <c r="A222" s="1" t="s">
        <v>83</v>
      </c>
      <c r="B222" s="7">
        <v>24</v>
      </c>
      <c r="C222" s="7">
        <v>4</v>
      </c>
      <c r="D222" s="4">
        <v>650</v>
      </c>
      <c r="E222" s="30">
        <f t="shared" si="21"/>
        <v>0.16666666666666666</v>
      </c>
    </row>
    <row r="223" spans="1:5" x14ac:dyDescent="0.25">
      <c r="A223" s="1" t="s">
        <v>80</v>
      </c>
      <c r="B223" s="7">
        <v>44</v>
      </c>
      <c r="C223" s="7">
        <v>15</v>
      </c>
      <c r="D223" s="4">
        <v>3274</v>
      </c>
      <c r="E223" s="30">
        <f t="shared" si="21"/>
        <v>0.34090909090909088</v>
      </c>
    </row>
    <row r="224" spans="1:5" x14ac:dyDescent="0.25">
      <c r="A224" s="1" t="s">
        <v>62</v>
      </c>
      <c r="B224" s="7">
        <v>10</v>
      </c>
      <c r="C224" s="7">
        <v>1</v>
      </c>
      <c r="D224" s="4">
        <v>120</v>
      </c>
      <c r="E224" s="30">
        <f t="shared" si="21"/>
        <v>0.1</v>
      </c>
    </row>
    <row r="225" spans="1:5" x14ac:dyDescent="0.25">
      <c r="A225" s="1" t="s">
        <v>81</v>
      </c>
      <c r="B225" s="7">
        <v>75</v>
      </c>
      <c r="C225" s="7">
        <v>26</v>
      </c>
      <c r="D225" s="4">
        <v>10040</v>
      </c>
      <c r="E225" s="30">
        <f t="shared" si="21"/>
        <v>0.34666666666666668</v>
      </c>
    </row>
    <row r="226" spans="1:5" x14ac:dyDescent="0.25">
      <c r="A226" s="1" t="s">
        <v>34</v>
      </c>
      <c r="B226" s="7">
        <v>368</v>
      </c>
      <c r="C226" s="7">
        <v>55</v>
      </c>
      <c r="D226" s="4">
        <v>5076.04</v>
      </c>
      <c r="E226" s="30">
        <f t="shared" si="21"/>
        <v>0.14945652173913043</v>
      </c>
    </row>
    <row r="227" spans="1:5" x14ac:dyDescent="0.25">
      <c r="A227" s="1" t="s">
        <v>31</v>
      </c>
      <c r="B227" s="7">
        <v>15</v>
      </c>
      <c r="C227" s="7">
        <v>4</v>
      </c>
      <c r="D227" s="4">
        <v>2280</v>
      </c>
      <c r="E227" s="30">
        <f t="shared" si="21"/>
        <v>0.26666666666666666</v>
      </c>
    </row>
    <row r="228" spans="1:5" x14ac:dyDescent="0.25">
      <c r="A228" s="1" t="s">
        <v>258</v>
      </c>
      <c r="B228" s="7">
        <v>22</v>
      </c>
      <c r="C228" s="7">
        <v>7</v>
      </c>
      <c r="D228" s="4">
        <v>1104</v>
      </c>
      <c r="E228" s="30">
        <f t="shared" si="21"/>
        <v>0.31818181818181818</v>
      </c>
    </row>
    <row r="229" spans="1:5" x14ac:dyDescent="0.25">
      <c r="A229" s="9" t="s">
        <v>170</v>
      </c>
      <c r="B229" s="14">
        <f>SUM(B175:B228)</f>
        <v>53994</v>
      </c>
      <c r="C229" s="14">
        <f>SUM(C175:C228)</f>
        <v>5252</v>
      </c>
      <c r="D229" s="32">
        <f>SUM(D175:D228)</f>
        <v>2380039.9</v>
      </c>
      <c r="E229" s="24">
        <f t="shared" ref="E229" si="22">C229/B229</f>
        <v>9.727006704448643E-2</v>
      </c>
    </row>
    <row r="231" spans="1:5" x14ac:dyDescent="0.25">
      <c r="A231" s="9" t="s">
        <v>171</v>
      </c>
      <c r="B231" s="14" t="s">
        <v>135</v>
      </c>
      <c r="C231" s="14" t="s">
        <v>136</v>
      </c>
      <c r="D231" s="19" t="s">
        <v>137</v>
      </c>
      <c r="E231" s="22" t="s">
        <v>138</v>
      </c>
    </row>
    <row r="232" spans="1:5" x14ac:dyDescent="0.25">
      <c r="A232" s="1" t="s">
        <v>47</v>
      </c>
      <c r="B232" s="7">
        <v>13</v>
      </c>
      <c r="C232" s="7">
        <v>2</v>
      </c>
      <c r="D232" s="4">
        <v>34</v>
      </c>
      <c r="E232" s="30">
        <f t="shared" ref="E232:E248" si="23">C232/B232</f>
        <v>0.15384615384615385</v>
      </c>
    </row>
    <row r="233" spans="1:5" x14ac:dyDescent="0.25">
      <c r="A233" s="1" t="s">
        <v>9</v>
      </c>
      <c r="B233" s="7">
        <v>301</v>
      </c>
      <c r="C233" s="7">
        <v>41</v>
      </c>
      <c r="D233" s="4">
        <v>8367.5</v>
      </c>
      <c r="E233" s="30">
        <f t="shared" si="23"/>
        <v>0.13621262458471761</v>
      </c>
    </row>
    <row r="234" spans="1:5" x14ac:dyDescent="0.25">
      <c r="A234" s="1" t="s">
        <v>39</v>
      </c>
      <c r="B234" s="7">
        <v>2</v>
      </c>
      <c r="C234" s="7">
        <v>1</v>
      </c>
      <c r="D234" s="4">
        <v>120</v>
      </c>
      <c r="E234" s="30">
        <f t="shared" si="23"/>
        <v>0.5</v>
      </c>
    </row>
    <row r="235" spans="1:5" x14ac:dyDescent="0.25">
      <c r="A235" s="1" t="s">
        <v>40</v>
      </c>
      <c r="B235" s="7">
        <v>33</v>
      </c>
      <c r="C235" s="7">
        <v>1</v>
      </c>
      <c r="D235" s="4">
        <v>240</v>
      </c>
      <c r="E235" s="30">
        <f t="shared" si="23"/>
        <v>3.0303030303030304E-2</v>
      </c>
    </row>
    <row r="236" spans="1:5" x14ac:dyDescent="0.25">
      <c r="A236" s="1" t="s">
        <v>41</v>
      </c>
      <c r="B236" s="7">
        <v>23</v>
      </c>
      <c r="C236" s="7">
        <v>3</v>
      </c>
      <c r="D236" s="4">
        <v>48</v>
      </c>
      <c r="E236" s="30">
        <f t="shared" si="23"/>
        <v>0.13043478260869565</v>
      </c>
    </row>
    <row r="237" spans="1:5" x14ac:dyDescent="0.25">
      <c r="A237" s="1" t="s">
        <v>43</v>
      </c>
      <c r="B237" s="7">
        <v>27</v>
      </c>
      <c r="C237" s="7">
        <v>3</v>
      </c>
      <c r="D237" s="4">
        <v>1124.25</v>
      </c>
      <c r="E237" s="30">
        <f t="shared" si="23"/>
        <v>0.1111111111111111</v>
      </c>
    </row>
    <row r="238" spans="1:5" x14ac:dyDescent="0.25">
      <c r="A238" s="1" t="s">
        <v>44</v>
      </c>
      <c r="B238" s="7">
        <v>13</v>
      </c>
      <c r="C238" s="7">
        <v>3</v>
      </c>
      <c r="D238" s="4">
        <v>361.2</v>
      </c>
      <c r="E238" s="30">
        <f t="shared" si="23"/>
        <v>0.23076923076923078</v>
      </c>
    </row>
    <row r="239" spans="1:5" x14ac:dyDescent="0.25">
      <c r="A239" s="1" t="s">
        <v>82</v>
      </c>
      <c r="B239" s="7">
        <v>53</v>
      </c>
      <c r="C239" s="7">
        <v>13</v>
      </c>
      <c r="D239" s="4">
        <v>2664</v>
      </c>
      <c r="E239" s="30">
        <f t="shared" si="23"/>
        <v>0.24528301886792453</v>
      </c>
    </row>
    <row r="240" spans="1:5" x14ac:dyDescent="0.25">
      <c r="A240" s="1" t="s">
        <v>48</v>
      </c>
      <c r="B240" s="7">
        <v>2</v>
      </c>
      <c r="C240" s="7">
        <v>2</v>
      </c>
      <c r="D240" s="4">
        <v>108</v>
      </c>
      <c r="E240" s="30">
        <f t="shared" si="23"/>
        <v>1</v>
      </c>
    </row>
    <row r="241" spans="1:5" x14ac:dyDescent="0.25">
      <c r="A241" s="1" t="s">
        <v>261</v>
      </c>
      <c r="B241" s="7">
        <v>1</v>
      </c>
      <c r="C241" s="7">
        <v>1</v>
      </c>
      <c r="D241" s="4">
        <v>420</v>
      </c>
      <c r="E241" s="30">
        <f t="shared" si="23"/>
        <v>1</v>
      </c>
    </row>
    <row r="242" spans="1:5" x14ac:dyDescent="0.25">
      <c r="A242" s="1" t="s">
        <v>45</v>
      </c>
      <c r="B242" s="7">
        <v>22</v>
      </c>
      <c r="C242" s="7">
        <v>2</v>
      </c>
      <c r="D242" s="4">
        <v>552</v>
      </c>
      <c r="E242" s="30">
        <f t="shared" si="23"/>
        <v>9.0909090909090912E-2</v>
      </c>
    </row>
    <row r="243" spans="1:5" x14ac:dyDescent="0.25">
      <c r="A243" s="1" t="s">
        <v>49</v>
      </c>
      <c r="B243" s="7">
        <v>10</v>
      </c>
      <c r="C243" s="7">
        <v>1</v>
      </c>
      <c r="D243" s="4">
        <v>60</v>
      </c>
      <c r="E243" s="30">
        <f t="shared" si="23"/>
        <v>0.1</v>
      </c>
    </row>
    <row r="244" spans="1:5" x14ac:dyDescent="0.25">
      <c r="A244" s="1" t="s">
        <v>27</v>
      </c>
      <c r="B244" s="7">
        <v>2</v>
      </c>
      <c r="C244" s="7">
        <v>2</v>
      </c>
      <c r="D244" s="4">
        <v>600</v>
      </c>
      <c r="E244" s="30">
        <f t="shared" si="23"/>
        <v>1</v>
      </c>
    </row>
    <row r="245" spans="1:5" x14ac:dyDescent="0.25">
      <c r="A245" s="1" t="s">
        <v>29</v>
      </c>
      <c r="B245" s="7">
        <v>191</v>
      </c>
      <c r="C245" s="7">
        <v>5</v>
      </c>
      <c r="D245" s="4">
        <v>516</v>
      </c>
      <c r="E245" s="30">
        <f t="shared" si="23"/>
        <v>2.6178010471204188E-2</v>
      </c>
    </row>
    <row r="246" spans="1:5" x14ac:dyDescent="0.25">
      <c r="A246" s="1" t="s">
        <v>83</v>
      </c>
      <c r="B246" s="7">
        <v>337</v>
      </c>
      <c r="C246" s="7">
        <v>155</v>
      </c>
      <c r="D246" s="4">
        <v>13077</v>
      </c>
      <c r="E246" s="30">
        <f t="shared" si="23"/>
        <v>0.4599406528189911</v>
      </c>
    </row>
    <row r="247" spans="1:5" x14ac:dyDescent="0.25">
      <c r="A247" s="1" t="s">
        <v>62</v>
      </c>
      <c r="B247" s="7">
        <v>2</v>
      </c>
      <c r="C247" s="7">
        <v>2</v>
      </c>
      <c r="D247" s="4">
        <v>384</v>
      </c>
      <c r="E247" s="30">
        <f t="shared" si="23"/>
        <v>1</v>
      </c>
    </row>
    <row r="248" spans="1:5" x14ac:dyDescent="0.25">
      <c r="A248" s="1" t="s">
        <v>34</v>
      </c>
      <c r="B248" s="7">
        <v>76</v>
      </c>
      <c r="C248" s="7">
        <v>9</v>
      </c>
      <c r="D248" s="4">
        <v>862</v>
      </c>
      <c r="E248" s="30">
        <f t="shared" si="23"/>
        <v>0.11842105263157894</v>
      </c>
    </row>
    <row r="249" spans="1:5" x14ac:dyDescent="0.25">
      <c r="A249" s="9" t="s">
        <v>174</v>
      </c>
      <c r="B249" s="14">
        <f>SUM(B232:B248)</f>
        <v>1108</v>
      </c>
      <c r="C249" s="14">
        <f>SUM(C232:C248)</f>
        <v>246</v>
      </c>
      <c r="D249" s="32">
        <f>SUM(D232:D248)</f>
        <v>29537.95</v>
      </c>
      <c r="E249" s="24">
        <f t="shared" ref="E249" si="24">C249/B249</f>
        <v>0.22202166064981949</v>
      </c>
    </row>
    <row r="250" spans="1:5" x14ac:dyDescent="0.25">
      <c r="B250" s="7"/>
      <c r="C250" s="7"/>
      <c r="D250" s="4"/>
      <c r="E250" s="30"/>
    </row>
    <row r="251" spans="1:5" x14ac:dyDescent="0.25">
      <c r="A251" s="9" t="s">
        <v>173</v>
      </c>
      <c r="B251" s="14" t="s">
        <v>135</v>
      </c>
      <c r="C251" s="14" t="s">
        <v>136</v>
      </c>
      <c r="D251" s="19" t="s">
        <v>137</v>
      </c>
      <c r="E251" s="22" t="s">
        <v>138</v>
      </c>
    </row>
    <row r="252" spans="1:5" x14ac:dyDescent="0.25">
      <c r="A252" s="1" t="s">
        <v>60</v>
      </c>
      <c r="B252" s="7">
        <v>1</v>
      </c>
      <c r="C252" s="7">
        <v>1</v>
      </c>
      <c r="D252" s="4">
        <v>120</v>
      </c>
      <c r="E252" s="30">
        <f t="shared" ref="E252:E258" si="25">C252/B252</f>
        <v>1</v>
      </c>
    </row>
    <row r="253" spans="1:5" x14ac:dyDescent="0.25">
      <c r="A253" s="1" t="s">
        <v>38</v>
      </c>
      <c r="B253" s="7">
        <v>5</v>
      </c>
      <c r="C253" s="7">
        <v>1</v>
      </c>
      <c r="D253" s="4">
        <v>60</v>
      </c>
      <c r="E253" s="30">
        <f t="shared" si="25"/>
        <v>0.2</v>
      </c>
    </row>
    <row r="254" spans="1:5" x14ac:dyDescent="0.25">
      <c r="A254" s="1" t="s">
        <v>9</v>
      </c>
      <c r="B254" s="7">
        <v>67</v>
      </c>
      <c r="C254" s="7">
        <v>4</v>
      </c>
      <c r="D254" s="4">
        <v>540</v>
      </c>
      <c r="E254" s="30">
        <f t="shared" si="25"/>
        <v>5.9701492537313432E-2</v>
      </c>
    </row>
    <row r="255" spans="1:5" x14ac:dyDescent="0.25">
      <c r="A255" s="1" t="s">
        <v>51</v>
      </c>
      <c r="B255" s="7">
        <v>57</v>
      </c>
      <c r="C255" s="7">
        <v>9</v>
      </c>
      <c r="D255" s="4">
        <v>2272.1999999999998</v>
      </c>
      <c r="E255" s="30">
        <f t="shared" si="25"/>
        <v>0.15789473684210525</v>
      </c>
    </row>
    <row r="256" spans="1:5" x14ac:dyDescent="0.25">
      <c r="A256" s="1" t="s">
        <v>77</v>
      </c>
      <c r="B256" s="7">
        <v>2</v>
      </c>
      <c r="C256" s="7">
        <v>1</v>
      </c>
      <c r="D256" s="4">
        <v>18</v>
      </c>
      <c r="E256" s="30">
        <f t="shared" si="25"/>
        <v>0.5</v>
      </c>
    </row>
    <row r="257" spans="1:5" x14ac:dyDescent="0.25">
      <c r="A257" s="1" t="s">
        <v>29</v>
      </c>
      <c r="B257" s="7">
        <v>123</v>
      </c>
      <c r="C257" s="7">
        <v>6</v>
      </c>
      <c r="D257" s="4">
        <v>540</v>
      </c>
      <c r="E257" s="30">
        <f t="shared" si="25"/>
        <v>4.878048780487805E-2</v>
      </c>
    </row>
    <row r="258" spans="1:5" x14ac:dyDescent="0.25">
      <c r="A258" s="1" t="s">
        <v>34</v>
      </c>
      <c r="B258" s="7">
        <v>27</v>
      </c>
      <c r="C258" s="7">
        <v>2</v>
      </c>
      <c r="D258" s="4">
        <v>180</v>
      </c>
      <c r="E258" s="30">
        <f t="shared" si="25"/>
        <v>7.407407407407407E-2</v>
      </c>
    </row>
    <row r="259" spans="1:5" x14ac:dyDescent="0.25">
      <c r="A259" s="9" t="s">
        <v>174</v>
      </c>
      <c r="B259" s="14">
        <f>SUM(B252:B258)</f>
        <v>282</v>
      </c>
      <c r="C259" s="14">
        <f>SUM(C252:C258)</f>
        <v>24</v>
      </c>
      <c r="D259" s="32">
        <f>SUM(D252:D258)</f>
        <v>3730.2</v>
      </c>
      <c r="E259" s="24">
        <f>C259/B259</f>
        <v>8.5106382978723402E-2</v>
      </c>
    </row>
    <row r="261" spans="1:5" x14ac:dyDescent="0.25">
      <c r="A261" s="9" t="s">
        <v>175</v>
      </c>
      <c r="B261" s="14" t="s">
        <v>135</v>
      </c>
      <c r="C261" s="14" t="s">
        <v>136</v>
      </c>
      <c r="D261" s="19" t="s">
        <v>137</v>
      </c>
      <c r="E261" s="22" t="s">
        <v>138</v>
      </c>
    </row>
    <row r="262" spans="1:5" x14ac:dyDescent="0.25">
      <c r="A262" s="1" t="s">
        <v>9</v>
      </c>
      <c r="B262" s="7">
        <v>19</v>
      </c>
      <c r="C262" s="7">
        <v>2</v>
      </c>
      <c r="D262" s="4">
        <v>360</v>
      </c>
      <c r="E262" s="30">
        <f t="shared" ref="E262:E265" si="26">C262/B262</f>
        <v>0.10526315789473684</v>
      </c>
    </row>
    <row r="263" spans="1:5" x14ac:dyDescent="0.25">
      <c r="A263" s="1" t="s">
        <v>41</v>
      </c>
      <c r="B263" s="7">
        <v>1</v>
      </c>
      <c r="C263" s="7">
        <v>1</v>
      </c>
      <c r="D263" s="4">
        <v>1608</v>
      </c>
      <c r="E263" s="30">
        <f t="shared" si="26"/>
        <v>1</v>
      </c>
    </row>
    <row r="264" spans="1:5" x14ac:dyDescent="0.25">
      <c r="A264" s="1" t="s">
        <v>44</v>
      </c>
      <c r="B264" s="7">
        <v>1</v>
      </c>
      <c r="C264" s="7">
        <v>1</v>
      </c>
      <c r="D264" s="4">
        <v>240</v>
      </c>
      <c r="E264" s="30">
        <f t="shared" si="26"/>
        <v>1</v>
      </c>
    </row>
    <row r="265" spans="1:5" x14ac:dyDescent="0.25">
      <c r="A265" s="1" t="s">
        <v>51</v>
      </c>
      <c r="B265" s="7">
        <v>13</v>
      </c>
      <c r="C265" s="7">
        <v>1</v>
      </c>
      <c r="D265" s="4">
        <v>60</v>
      </c>
      <c r="E265" s="30">
        <f t="shared" si="26"/>
        <v>7.6923076923076927E-2</v>
      </c>
    </row>
    <row r="266" spans="1:5" x14ac:dyDescent="0.25">
      <c r="A266" s="9" t="s">
        <v>176</v>
      </c>
      <c r="B266" s="14">
        <f>SUM(B262:B265)</f>
        <v>34</v>
      </c>
      <c r="C266" s="14">
        <f>SUM(C262:C265)</f>
        <v>5</v>
      </c>
      <c r="D266" s="32">
        <f>SUM(D262:D265)</f>
        <v>2268</v>
      </c>
      <c r="E266" s="24">
        <f>C266/B266</f>
        <v>0.14705882352941177</v>
      </c>
    </row>
    <row r="268" spans="1:5" x14ac:dyDescent="0.25">
      <c r="A268" s="9" t="s">
        <v>177</v>
      </c>
      <c r="B268" s="14" t="s">
        <v>135</v>
      </c>
      <c r="C268" s="14" t="s">
        <v>136</v>
      </c>
      <c r="D268" s="19" t="s">
        <v>137</v>
      </c>
      <c r="E268" s="22" t="s">
        <v>138</v>
      </c>
    </row>
    <row r="269" spans="1:5" x14ac:dyDescent="0.25">
      <c r="A269" s="1" t="s">
        <v>35</v>
      </c>
      <c r="B269" s="7">
        <v>5</v>
      </c>
      <c r="C269" s="7">
        <v>2</v>
      </c>
      <c r="D269" s="4">
        <v>720</v>
      </c>
      <c r="E269" s="30">
        <f t="shared" ref="E269:E280" si="27">C269/B269</f>
        <v>0.4</v>
      </c>
    </row>
    <row r="270" spans="1:5" x14ac:dyDescent="0.25">
      <c r="A270" s="1" t="s">
        <v>84</v>
      </c>
      <c r="B270" s="7">
        <v>27</v>
      </c>
      <c r="C270" s="7">
        <v>7</v>
      </c>
      <c r="D270" s="4">
        <v>9540</v>
      </c>
      <c r="E270" s="30">
        <f t="shared" si="27"/>
        <v>0.25925925925925924</v>
      </c>
    </row>
    <row r="271" spans="1:5" x14ac:dyDescent="0.25">
      <c r="A271" s="1" t="s">
        <v>38</v>
      </c>
      <c r="B271" s="7">
        <v>29</v>
      </c>
      <c r="C271" s="7">
        <v>4</v>
      </c>
      <c r="D271" s="4">
        <v>1128</v>
      </c>
      <c r="E271" s="30">
        <f t="shared" si="27"/>
        <v>0.13793103448275862</v>
      </c>
    </row>
    <row r="272" spans="1:5" x14ac:dyDescent="0.25">
      <c r="A272" s="1" t="s">
        <v>47</v>
      </c>
      <c r="B272" s="7">
        <v>63</v>
      </c>
      <c r="C272" s="7">
        <v>3</v>
      </c>
      <c r="D272" s="4">
        <v>332.5</v>
      </c>
      <c r="E272" s="30">
        <f t="shared" si="27"/>
        <v>4.7619047619047616E-2</v>
      </c>
    </row>
    <row r="273" spans="1:5" x14ac:dyDescent="0.25">
      <c r="A273" s="1" t="s">
        <v>9</v>
      </c>
      <c r="B273" s="7">
        <v>360</v>
      </c>
      <c r="C273" s="7">
        <v>33</v>
      </c>
      <c r="D273" s="4">
        <v>4035</v>
      </c>
      <c r="E273" s="30">
        <f t="shared" si="27"/>
        <v>9.166666666666666E-2</v>
      </c>
    </row>
    <row r="274" spans="1:5" x14ac:dyDescent="0.25">
      <c r="A274" s="1" t="s">
        <v>10</v>
      </c>
      <c r="B274" s="7">
        <v>3</v>
      </c>
      <c r="C274" s="7">
        <v>2</v>
      </c>
      <c r="D274" s="4">
        <v>840</v>
      </c>
      <c r="E274" s="30">
        <f t="shared" si="27"/>
        <v>0.66666666666666663</v>
      </c>
    </row>
    <row r="275" spans="1:5" x14ac:dyDescent="0.25">
      <c r="A275" s="1" t="s">
        <v>41</v>
      </c>
      <c r="B275" s="7">
        <v>11</v>
      </c>
      <c r="C275" s="7">
        <v>2</v>
      </c>
      <c r="D275" s="4">
        <v>660</v>
      </c>
      <c r="E275" s="30">
        <f t="shared" si="27"/>
        <v>0.18181818181818182</v>
      </c>
    </row>
    <row r="276" spans="1:5" x14ac:dyDescent="0.25">
      <c r="A276" s="1" t="s">
        <v>43</v>
      </c>
      <c r="B276" s="7">
        <v>5</v>
      </c>
      <c r="C276" s="7">
        <v>1</v>
      </c>
      <c r="D276" s="4">
        <v>10</v>
      </c>
      <c r="E276" s="30">
        <f t="shared" si="27"/>
        <v>0.2</v>
      </c>
    </row>
    <row r="277" spans="1:5" x14ac:dyDescent="0.25">
      <c r="A277" s="1" t="s">
        <v>44</v>
      </c>
      <c r="B277" s="7">
        <v>6</v>
      </c>
      <c r="C277" s="7">
        <v>1</v>
      </c>
      <c r="D277" s="4">
        <v>144</v>
      </c>
      <c r="E277" s="30">
        <f t="shared" si="27"/>
        <v>0.16666666666666666</v>
      </c>
    </row>
    <row r="278" spans="1:5" x14ac:dyDescent="0.25">
      <c r="A278" s="1" t="s">
        <v>51</v>
      </c>
      <c r="B278" s="7">
        <v>53</v>
      </c>
      <c r="C278" s="7">
        <v>5</v>
      </c>
      <c r="D278" s="4">
        <v>384</v>
      </c>
      <c r="E278" s="30">
        <f t="shared" si="27"/>
        <v>9.4339622641509441E-2</v>
      </c>
    </row>
    <row r="279" spans="1:5" x14ac:dyDescent="0.25">
      <c r="A279" s="1" t="s">
        <v>29</v>
      </c>
      <c r="B279" s="7">
        <v>82</v>
      </c>
      <c r="C279" s="7">
        <v>8</v>
      </c>
      <c r="D279" s="4">
        <v>1704</v>
      </c>
      <c r="E279" s="30">
        <f t="shared" si="27"/>
        <v>9.7560975609756101E-2</v>
      </c>
    </row>
    <row r="280" spans="1:5" x14ac:dyDescent="0.25">
      <c r="A280" s="1" t="s">
        <v>34</v>
      </c>
      <c r="B280" s="7">
        <v>26</v>
      </c>
      <c r="C280" s="7">
        <v>5</v>
      </c>
      <c r="D280" s="4">
        <v>408</v>
      </c>
      <c r="E280" s="30">
        <f t="shared" si="27"/>
        <v>0.19230769230769232</v>
      </c>
    </row>
    <row r="281" spans="1:5" x14ac:dyDescent="0.25">
      <c r="A281" s="9" t="s">
        <v>178</v>
      </c>
      <c r="B281" s="14">
        <f>SUM(B269:B280)</f>
        <v>670</v>
      </c>
      <c r="C281" s="14">
        <f>SUM(C269:C280)</f>
        <v>73</v>
      </c>
      <c r="D281" s="32">
        <f>SUM(D269:D280)</f>
        <v>19905.5</v>
      </c>
      <c r="E281" s="24">
        <f t="shared" ref="E281" si="28">C281/B281</f>
        <v>0.10895522388059702</v>
      </c>
    </row>
    <row r="283" spans="1:5" x14ac:dyDescent="0.25">
      <c r="A283" s="9" t="s">
        <v>179</v>
      </c>
      <c r="B283" s="14" t="s">
        <v>135</v>
      </c>
      <c r="C283" s="14" t="s">
        <v>136</v>
      </c>
      <c r="D283" s="19" t="s">
        <v>137</v>
      </c>
      <c r="E283" s="22" t="s">
        <v>138</v>
      </c>
    </row>
    <row r="284" spans="1:5" x14ac:dyDescent="0.25">
      <c r="A284" s="1" t="s">
        <v>47</v>
      </c>
      <c r="B284" s="7">
        <v>4</v>
      </c>
      <c r="C284" s="7">
        <v>1</v>
      </c>
      <c r="D284" s="4">
        <v>120</v>
      </c>
      <c r="E284" s="30">
        <f>C284/B284</f>
        <v>0.25</v>
      </c>
    </row>
    <row r="285" spans="1:5" x14ac:dyDescent="0.25">
      <c r="A285" s="1" t="s">
        <v>29</v>
      </c>
      <c r="B285" s="7">
        <v>37</v>
      </c>
      <c r="C285" s="7">
        <v>4</v>
      </c>
      <c r="D285" s="4">
        <v>419</v>
      </c>
      <c r="E285" s="30">
        <f t="shared" ref="E285:E286" si="29">C285/B285</f>
        <v>0.10810810810810811</v>
      </c>
    </row>
    <row r="286" spans="1:5" x14ac:dyDescent="0.25">
      <c r="A286" s="1" t="s">
        <v>34</v>
      </c>
      <c r="B286" s="7">
        <v>105</v>
      </c>
      <c r="C286" s="7">
        <v>1</v>
      </c>
      <c r="D286" s="4">
        <v>60</v>
      </c>
      <c r="E286" s="30">
        <f t="shared" si="29"/>
        <v>9.5238095238095247E-3</v>
      </c>
    </row>
    <row r="287" spans="1:5" x14ac:dyDescent="0.25">
      <c r="A287" s="9" t="s">
        <v>180</v>
      </c>
      <c r="B287" s="14">
        <f>SUM(B284:B286)</f>
        <v>146</v>
      </c>
      <c r="C287" s="14">
        <f>SUM(C284:C286)</f>
        <v>6</v>
      </c>
      <c r="D287" s="32">
        <f>SUM(D284:D286)</f>
        <v>599</v>
      </c>
      <c r="E287" s="24">
        <f>C287/B287</f>
        <v>4.1095890410958902E-2</v>
      </c>
    </row>
    <row r="289" spans="1:5" x14ac:dyDescent="0.25">
      <c r="A289" s="9" t="s">
        <v>181</v>
      </c>
      <c r="B289" s="14" t="s">
        <v>135</v>
      </c>
      <c r="C289" s="14" t="s">
        <v>136</v>
      </c>
      <c r="D289" s="19" t="s">
        <v>137</v>
      </c>
      <c r="E289" s="22" t="s">
        <v>138</v>
      </c>
    </row>
    <row r="290" spans="1:5" x14ac:dyDescent="0.25">
      <c r="A290" s="1" t="s">
        <v>35</v>
      </c>
      <c r="B290" s="7">
        <v>3</v>
      </c>
      <c r="C290" s="7">
        <v>1</v>
      </c>
      <c r="D290" s="4">
        <v>104</v>
      </c>
      <c r="E290" s="30">
        <f t="shared" ref="E290:E298" si="30">C290/B290</f>
        <v>0.33333333333333331</v>
      </c>
    </row>
    <row r="291" spans="1:5" x14ac:dyDescent="0.25">
      <c r="A291" s="1" t="s">
        <v>38</v>
      </c>
      <c r="B291" s="7">
        <v>802</v>
      </c>
      <c r="C291" s="7">
        <v>56</v>
      </c>
      <c r="D291" s="4">
        <v>4980.7950000000001</v>
      </c>
      <c r="E291" s="30">
        <f t="shared" si="30"/>
        <v>6.9825436408977551E-2</v>
      </c>
    </row>
    <row r="292" spans="1:5" x14ac:dyDescent="0.25">
      <c r="A292" s="1" t="s">
        <v>47</v>
      </c>
      <c r="B292" s="7">
        <v>23</v>
      </c>
      <c r="C292" s="7">
        <v>1</v>
      </c>
      <c r="D292" s="4">
        <v>12</v>
      </c>
      <c r="E292" s="30">
        <f t="shared" si="30"/>
        <v>4.3478260869565216E-2</v>
      </c>
    </row>
    <row r="293" spans="1:5" x14ac:dyDescent="0.25">
      <c r="A293" s="1" t="s">
        <v>9</v>
      </c>
      <c r="B293" s="7">
        <v>59</v>
      </c>
      <c r="C293" s="7">
        <v>7</v>
      </c>
      <c r="D293" s="4">
        <v>744</v>
      </c>
      <c r="E293" s="30">
        <f t="shared" si="30"/>
        <v>0.11864406779661017</v>
      </c>
    </row>
    <row r="294" spans="1:5" x14ac:dyDescent="0.25">
      <c r="A294" s="1" t="s">
        <v>10</v>
      </c>
      <c r="B294" s="7">
        <v>2</v>
      </c>
      <c r="C294" s="7">
        <v>1</v>
      </c>
      <c r="D294" s="4">
        <v>84</v>
      </c>
      <c r="E294" s="30">
        <f t="shared" si="30"/>
        <v>0.5</v>
      </c>
    </row>
    <row r="295" spans="1:5" x14ac:dyDescent="0.25">
      <c r="A295" s="1" t="s">
        <v>86</v>
      </c>
      <c r="B295" s="7">
        <v>1</v>
      </c>
      <c r="C295" s="7">
        <v>1</v>
      </c>
      <c r="D295" s="4">
        <v>28</v>
      </c>
      <c r="E295" s="30">
        <f t="shared" si="30"/>
        <v>1</v>
      </c>
    </row>
    <row r="296" spans="1:5" x14ac:dyDescent="0.25">
      <c r="A296" s="1" t="s">
        <v>49</v>
      </c>
      <c r="B296" s="7">
        <v>14</v>
      </c>
      <c r="C296" s="7">
        <v>1</v>
      </c>
      <c r="D296" s="4">
        <v>48</v>
      </c>
      <c r="E296" s="30">
        <f t="shared" si="30"/>
        <v>7.1428571428571425E-2</v>
      </c>
    </row>
    <row r="297" spans="1:5" x14ac:dyDescent="0.25">
      <c r="A297" s="1" t="s">
        <v>28</v>
      </c>
      <c r="B297" s="7">
        <v>38</v>
      </c>
      <c r="C297" s="7">
        <v>1</v>
      </c>
      <c r="D297" s="4">
        <v>1200</v>
      </c>
      <c r="E297" s="30">
        <f t="shared" si="30"/>
        <v>2.6315789473684209E-2</v>
      </c>
    </row>
    <row r="298" spans="1:5" x14ac:dyDescent="0.25">
      <c r="A298" s="1" t="s">
        <v>34</v>
      </c>
      <c r="B298" s="7">
        <v>108</v>
      </c>
      <c r="C298" s="7">
        <v>7</v>
      </c>
      <c r="D298" s="4">
        <v>840</v>
      </c>
      <c r="E298" s="30">
        <f t="shared" si="30"/>
        <v>6.4814814814814811E-2</v>
      </c>
    </row>
    <row r="299" spans="1:5" x14ac:dyDescent="0.25">
      <c r="A299" s="9" t="s">
        <v>182</v>
      </c>
      <c r="B299" s="14">
        <f>SUM(B290:B298)</f>
        <v>1050</v>
      </c>
      <c r="C299" s="14">
        <f>SUM(C290:C298)</f>
        <v>76</v>
      </c>
      <c r="D299" s="32">
        <f>SUM(D290:D298)</f>
        <v>8040.7950000000001</v>
      </c>
      <c r="E299" s="24">
        <f t="shared" ref="E299" si="31">C299/B299</f>
        <v>7.2380952380952379E-2</v>
      </c>
    </row>
    <row r="301" spans="1:5" x14ac:dyDescent="0.25">
      <c r="A301" s="9" t="s">
        <v>183</v>
      </c>
      <c r="B301" s="14" t="s">
        <v>135</v>
      </c>
      <c r="C301" s="14" t="s">
        <v>136</v>
      </c>
      <c r="D301" s="19" t="s">
        <v>137</v>
      </c>
      <c r="E301" s="22" t="s">
        <v>138</v>
      </c>
    </row>
    <row r="302" spans="1:5" x14ac:dyDescent="0.25">
      <c r="A302" s="1" t="s">
        <v>38</v>
      </c>
      <c r="B302" s="7">
        <v>9</v>
      </c>
      <c r="C302" s="7">
        <v>1</v>
      </c>
      <c r="D302" s="4">
        <v>48</v>
      </c>
      <c r="E302" s="30">
        <f t="shared" ref="E302:E308" si="32">C302/B302</f>
        <v>0.1111111111111111</v>
      </c>
    </row>
    <row r="303" spans="1:5" x14ac:dyDescent="0.25">
      <c r="A303" s="1" t="s">
        <v>9</v>
      </c>
      <c r="B303" s="7">
        <v>55</v>
      </c>
      <c r="C303" s="7">
        <v>11</v>
      </c>
      <c r="D303" s="4">
        <v>1500</v>
      </c>
      <c r="E303" s="30">
        <f t="shared" si="32"/>
        <v>0.2</v>
      </c>
    </row>
    <row r="304" spans="1:5" x14ac:dyDescent="0.25">
      <c r="A304" s="1" t="s">
        <v>41</v>
      </c>
      <c r="B304" s="7">
        <v>15</v>
      </c>
      <c r="C304" s="7">
        <v>3</v>
      </c>
      <c r="D304" s="4">
        <v>192</v>
      </c>
      <c r="E304" s="30">
        <f t="shared" si="32"/>
        <v>0.2</v>
      </c>
    </row>
    <row r="305" spans="1:5" x14ac:dyDescent="0.25">
      <c r="A305" s="1" t="s">
        <v>45</v>
      </c>
      <c r="B305" s="7">
        <v>3</v>
      </c>
      <c r="C305" s="7">
        <v>1</v>
      </c>
      <c r="D305" s="4">
        <v>300</v>
      </c>
      <c r="E305" s="30">
        <f t="shared" si="32"/>
        <v>0.33333333333333331</v>
      </c>
    </row>
    <row r="306" spans="1:5" x14ac:dyDescent="0.25">
      <c r="A306" s="1" t="s">
        <v>85</v>
      </c>
      <c r="B306" s="7">
        <v>1</v>
      </c>
      <c r="C306" s="7">
        <v>1</v>
      </c>
      <c r="D306" s="4">
        <v>300</v>
      </c>
      <c r="E306" s="30">
        <f t="shared" si="32"/>
        <v>1</v>
      </c>
    </row>
    <row r="307" spans="1:5" x14ac:dyDescent="0.25">
      <c r="A307" s="1" t="s">
        <v>29</v>
      </c>
      <c r="B307" s="7">
        <v>44</v>
      </c>
      <c r="C307" s="7">
        <v>1</v>
      </c>
      <c r="D307" s="4">
        <v>120</v>
      </c>
      <c r="E307" s="30">
        <f t="shared" si="32"/>
        <v>2.2727272727272728E-2</v>
      </c>
    </row>
    <row r="308" spans="1:5" x14ac:dyDescent="0.25">
      <c r="A308" s="1" t="s">
        <v>50</v>
      </c>
      <c r="B308" s="7">
        <v>11</v>
      </c>
      <c r="C308" s="7">
        <v>5</v>
      </c>
      <c r="D308" s="4">
        <v>384</v>
      </c>
      <c r="E308" s="30">
        <f t="shared" si="32"/>
        <v>0.45454545454545453</v>
      </c>
    </row>
    <row r="309" spans="1:5" x14ac:dyDescent="0.25">
      <c r="A309" s="9" t="s">
        <v>184</v>
      </c>
      <c r="B309" s="14">
        <f>SUM(B302:B308)</f>
        <v>138</v>
      </c>
      <c r="C309" s="14">
        <f>SUM(C302:C308)</f>
        <v>23</v>
      </c>
      <c r="D309" s="32">
        <f>SUM(D302:D308)</f>
        <v>2844</v>
      </c>
      <c r="E309" s="24">
        <f t="shared" ref="E309" si="33">C309/B309</f>
        <v>0.16666666666666666</v>
      </c>
    </row>
    <row r="311" spans="1:5" x14ac:dyDescent="0.25">
      <c r="A311" s="9" t="s">
        <v>185</v>
      </c>
      <c r="B311" s="14" t="s">
        <v>135</v>
      </c>
      <c r="C311" s="14" t="s">
        <v>136</v>
      </c>
      <c r="D311" s="19" t="s">
        <v>137</v>
      </c>
      <c r="E311" s="22" t="s">
        <v>138</v>
      </c>
    </row>
    <row r="312" spans="1:5" x14ac:dyDescent="0.25">
      <c r="A312" s="1" t="s">
        <v>47</v>
      </c>
      <c r="B312" s="7">
        <v>20</v>
      </c>
      <c r="C312" s="7">
        <v>2</v>
      </c>
      <c r="D312" s="4">
        <v>120</v>
      </c>
      <c r="E312" s="30">
        <f t="shared" ref="E312:E316" si="34">C312/B312</f>
        <v>0.1</v>
      </c>
    </row>
    <row r="313" spans="1:5" x14ac:dyDescent="0.25">
      <c r="A313" s="1" t="s">
        <v>9</v>
      </c>
      <c r="B313" s="7">
        <v>135</v>
      </c>
      <c r="C313" s="7">
        <v>31</v>
      </c>
      <c r="D313" s="4">
        <v>4790.28</v>
      </c>
      <c r="E313" s="30">
        <f t="shared" si="34"/>
        <v>0.22962962962962963</v>
      </c>
    </row>
    <row r="314" spans="1:5" x14ac:dyDescent="0.25">
      <c r="A314" s="1" t="s">
        <v>49</v>
      </c>
      <c r="B314" s="7">
        <v>21</v>
      </c>
      <c r="C314" s="7">
        <v>1</v>
      </c>
      <c r="D314" s="4">
        <v>120</v>
      </c>
      <c r="E314" s="30">
        <f t="shared" si="34"/>
        <v>4.7619047619047616E-2</v>
      </c>
    </row>
    <row r="315" spans="1:5" x14ac:dyDescent="0.25">
      <c r="A315" s="1" t="s">
        <v>29</v>
      </c>
      <c r="B315" s="7">
        <v>30</v>
      </c>
      <c r="C315" s="7">
        <v>5</v>
      </c>
      <c r="D315" s="4">
        <v>738</v>
      </c>
      <c r="E315" s="30">
        <f t="shared" si="34"/>
        <v>0.16666666666666666</v>
      </c>
    </row>
    <row r="316" spans="1:5" x14ac:dyDescent="0.25">
      <c r="A316" s="1" t="s">
        <v>31</v>
      </c>
      <c r="B316" s="7">
        <v>1</v>
      </c>
      <c r="C316" s="7">
        <v>1</v>
      </c>
      <c r="D316" s="4">
        <v>360</v>
      </c>
      <c r="E316" s="30">
        <f t="shared" si="34"/>
        <v>1</v>
      </c>
    </row>
    <row r="317" spans="1:5" x14ac:dyDescent="0.25">
      <c r="A317" s="9" t="s">
        <v>186</v>
      </c>
      <c r="B317" s="14">
        <f>SUM(B312:B316)</f>
        <v>207</v>
      </c>
      <c r="C317" s="14">
        <f>SUM(C312:C316)</f>
        <v>40</v>
      </c>
      <c r="D317" s="32">
        <f>SUM(D312:D316)</f>
        <v>6128.28</v>
      </c>
      <c r="E317" s="24">
        <f t="shared" ref="E317" si="35">C317/B317</f>
        <v>0.19323671497584541</v>
      </c>
    </row>
    <row r="319" spans="1:5" x14ac:dyDescent="0.25">
      <c r="A319" s="9" t="s">
        <v>187</v>
      </c>
      <c r="B319" s="14" t="s">
        <v>135</v>
      </c>
      <c r="C319" s="14" t="s">
        <v>136</v>
      </c>
      <c r="D319" s="19" t="s">
        <v>137</v>
      </c>
      <c r="E319" s="22" t="s">
        <v>138</v>
      </c>
    </row>
    <row r="320" spans="1:5" x14ac:dyDescent="0.25">
      <c r="A320" s="1" t="s">
        <v>38</v>
      </c>
      <c r="B320" s="7">
        <v>1</v>
      </c>
      <c r="C320" s="7">
        <v>1</v>
      </c>
      <c r="D320" s="4">
        <v>60</v>
      </c>
      <c r="E320" s="30">
        <f>C320/B320</f>
        <v>1</v>
      </c>
    </row>
    <row r="321" spans="1:5" x14ac:dyDescent="0.25">
      <c r="A321" s="1" t="s">
        <v>9</v>
      </c>
      <c r="B321" s="7">
        <v>16</v>
      </c>
      <c r="C321" s="7">
        <v>2</v>
      </c>
      <c r="D321" s="4">
        <v>180</v>
      </c>
      <c r="E321" s="30">
        <f>C321/B321</f>
        <v>0.125</v>
      </c>
    </row>
    <row r="322" spans="1:5" x14ac:dyDescent="0.25">
      <c r="A322" s="9" t="s">
        <v>188</v>
      </c>
      <c r="B322" s="14">
        <f>SUM(B320:B321)</f>
        <v>17</v>
      </c>
      <c r="C322" s="14">
        <f t="shared" ref="C322:D322" si="36">SUM(C320:C321)</f>
        <v>3</v>
      </c>
      <c r="D322" s="31">
        <f t="shared" si="36"/>
        <v>240</v>
      </c>
      <c r="E322" s="24">
        <f>C322/B322</f>
        <v>0.17647058823529413</v>
      </c>
    </row>
    <row r="324" spans="1:5" x14ac:dyDescent="0.25">
      <c r="A324" s="9" t="s">
        <v>189</v>
      </c>
      <c r="B324" s="14" t="s">
        <v>135</v>
      </c>
      <c r="C324" s="14" t="s">
        <v>136</v>
      </c>
      <c r="D324" s="19" t="s">
        <v>137</v>
      </c>
      <c r="E324" s="22" t="s">
        <v>138</v>
      </c>
    </row>
    <row r="325" spans="1:5" x14ac:dyDescent="0.25">
      <c r="A325" s="1" t="s">
        <v>53</v>
      </c>
      <c r="B325" s="7">
        <v>22</v>
      </c>
      <c r="C325" s="7">
        <v>5</v>
      </c>
      <c r="D325" s="4">
        <v>641</v>
      </c>
      <c r="E325" s="30">
        <f>C325/B325</f>
        <v>0.22727272727272727</v>
      </c>
    </row>
    <row r="326" spans="1:5" x14ac:dyDescent="0.25">
      <c r="A326" s="1" t="s">
        <v>46</v>
      </c>
      <c r="B326" s="7">
        <v>21</v>
      </c>
      <c r="C326" s="7">
        <v>5</v>
      </c>
      <c r="D326" s="4">
        <v>1080</v>
      </c>
      <c r="E326" s="30">
        <f t="shared" ref="E326:E367" si="37">C326/B326</f>
        <v>0.23809523809523808</v>
      </c>
    </row>
    <row r="327" spans="1:5" x14ac:dyDescent="0.25">
      <c r="A327" s="1" t="s">
        <v>36</v>
      </c>
      <c r="B327" s="7">
        <v>78</v>
      </c>
      <c r="C327" s="7">
        <v>19</v>
      </c>
      <c r="D327" s="4">
        <v>5253</v>
      </c>
      <c r="E327" s="30">
        <f t="shared" si="37"/>
        <v>0.24358974358974358</v>
      </c>
    </row>
    <row r="328" spans="1:5" x14ac:dyDescent="0.25">
      <c r="A328" s="1" t="s">
        <v>4</v>
      </c>
      <c r="B328" s="7">
        <v>101</v>
      </c>
      <c r="C328" s="7">
        <v>24</v>
      </c>
      <c r="D328" s="4">
        <v>5635</v>
      </c>
      <c r="E328" s="30">
        <f t="shared" si="37"/>
        <v>0.23762376237623761</v>
      </c>
    </row>
    <row r="329" spans="1:5" x14ac:dyDescent="0.25">
      <c r="A329" s="1" t="s">
        <v>54</v>
      </c>
      <c r="B329" s="7">
        <v>8</v>
      </c>
      <c r="C329" s="7">
        <v>1</v>
      </c>
      <c r="D329" s="4">
        <v>700.08</v>
      </c>
      <c r="E329" s="30">
        <f t="shared" si="37"/>
        <v>0.125</v>
      </c>
    </row>
    <row r="330" spans="1:5" x14ac:dyDescent="0.25">
      <c r="A330" s="1" t="s">
        <v>66</v>
      </c>
      <c r="B330" s="7">
        <v>3</v>
      </c>
      <c r="C330" s="7">
        <v>1</v>
      </c>
      <c r="D330" s="4">
        <v>420</v>
      </c>
      <c r="E330" s="30">
        <f t="shared" si="37"/>
        <v>0.33333333333333331</v>
      </c>
    </row>
    <row r="331" spans="1:5" x14ac:dyDescent="0.25">
      <c r="A331" s="1" t="s">
        <v>8</v>
      </c>
      <c r="B331" s="7">
        <v>23</v>
      </c>
      <c r="C331" s="7">
        <v>5</v>
      </c>
      <c r="D331" s="4">
        <v>348</v>
      </c>
      <c r="E331" s="30">
        <f t="shared" si="37"/>
        <v>0.21739130434782608</v>
      </c>
    </row>
    <row r="332" spans="1:5" x14ac:dyDescent="0.25">
      <c r="A332" s="1" t="s">
        <v>38</v>
      </c>
      <c r="B332" s="7">
        <v>754</v>
      </c>
      <c r="C332" s="7">
        <v>45</v>
      </c>
      <c r="D332" s="4">
        <v>7881.56</v>
      </c>
      <c r="E332" s="30">
        <f t="shared" si="37"/>
        <v>5.9681697612732093E-2</v>
      </c>
    </row>
    <row r="333" spans="1:5" x14ac:dyDescent="0.25">
      <c r="A333" s="1" t="s">
        <v>68</v>
      </c>
      <c r="B333" s="7">
        <v>42</v>
      </c>
      <c r="C333" s="7">
        <v>1</v>
      </c>
      <c r="D333" s="4">
        <v>1200</v>
      </c>
      <c r="E333" s="30">
        <f t="shared" si="37"/>
        <v>2.3809523809523808E-2</v>
      </c>
    </row>
    <row r="334" spans="1:5" x14ac:dyDescent="0.25">
      <c r="A334" s="1" t="s">
        <v>69</v>
      </c>
      <c r="B334" s="7">
        <v>8</v>
      </c>
      <c r="C334" s="7">
        <v>1</v>
      </c>
      <c r="D334" s="4">
        <v>50</v>
      </c>
      <c r="E334" s="30">
        <f t="shared" si="37"/>
        <v>0.125</v>
      </c>
    </row>
    <row r="335" spans="1:5" x14ac:dyDescent="0.25">
      <c r="A335" s="1" t="s">
        <v>47</v>
      </c>
      <c r="B335" s="7">
        <v>37</v>
      </c>
      <c r="C335" s="7">
        <v>4</v>
      </c>
      <c r="D335" s="4">
        <v>456</v>
      </c>
      <c r="E335" s="30">
        <f t="shared" si="37"/>
        <v>0.10810810810810811</v>
      </c>
    </row>
    <row r="336" spans="1:5" x14ac:dyDescent="0.25">
      <c r="A336" s="1" t="s">
        <v>9</v>
      </c>
      <c r="B336" s="7">
        <v>5051</v>
      </c>
      <c r="C336" s="7">
        <v>350</v>
      </c>
      <c r="D336" s="4">
        <v>61488.495000000003</v>
      </c>
      <c r="E336" s="30">
        <f t="shared" si="37"/>
        <v>6.9293209265491984E-2</v>
      </c>
    </row>
    <row r="337" spans="1:5" x14ac:dyDescent="0.25">
      <c r="A337" s="1" t="s">
        <v>10</v>
      </c>
      <c r="B337" s="7">
        <v>8</v>
      </c>
      <c r="C337" s="7">
        <v>2</v>
      </c>
      <c r="D337" s="4">
        <v>180</v>
      </c>
      <c r="E337" s="30">
        <f t="shared" si="37"/>
        <v>0.25</v>
      </c>
    </row>
    <row r="338" spans="1:5" x14ac:dyDescent="0.25">
      <c r="A338" s="1" t="s">
        <v>39</v>
      </c>
      <c r="B338" s="7">
        <v>15</v>
      </c>
      <c r="C338" s="7">
        <v>4</v>
      </c>
      <c r="D338" s="4">
        <v>2910</v>
      </c>
      <c r="E338" s="30">
        <f t="shared" si="37"/>
        <v>0.26666666666666666</v>
      </c>
    </row>
    <row r="339" spans="1:5" x14ac:dyDescent="0.25">
      <c r="A339" s="1" t="s">
        <v>41</v>
      </c>
      <c r="B339" s="7">
        <v>62</v>
      </c>
      <c r="C339" s="7">
        <v>6</v>
      </c>
      <c r="D339" s="4">
        <v>530</v>
      </c>
      <c r="E339" s="30">
        <f t="shared" si="37"/>
        <v>9.6774193548387094E-2</v>
      </c>
    </row>
    <row r="340" spans="1:5" x14ac:dyDescent="0.25">
      <c r="A340" s="1" t="s">
        <v>94</v>
      </c>
      <c r="B340" s="7">
        <v>2</v>
      </c>
      <c r="C340" s="7">
        <v>1</v>
      </c>
      <c r="D340" s="4">
        <v>180</v>
      </c>
      <c r="E340" s="30">
        <f t="shared" si="37"/>
        <v>0.5</v>
      </c>
    </row>
    <row r="341" spans="1:5" x14ac:dyDescent="0.25">
      <c r="A341" s="1" t="s">
        <v>56</v>
      </c>
      <c r="B341" s="7">
        <v>11</v>
      </c>
      <c r="C341" s="7">
        <v>1</v>
      </c>
      <c r="D341" s="4">
        <v>120</v>
      </c>
      <c r="E341" s="30">
        <f t="shared" si="37"/>
        <v>9.0909090909090912E-2</v>
      </c>
    </row>
    <row r="342" spans="1:5" x14ac:dyDescent="0.25">
      <c r="A342" s="1" t="s">
        <v>42</v>
      </c>
      <c r="B342" s="7">
        <v>30</v>
      </c>
      <c r="C342" s="7">
        <v>8</v>
      </c>
      <c r="D342" s="4">
        <v>1980</v>
      </c>
      <c r="E342" s="30">
        <f t="shared" si="37"/>
        <v>0.26666666666666666</v>
      </c>
    </row>
    <row r="343" spans="1:5" x14ac:dyDescent="0.25">
      <c r="A343" s="1" t="s">
        <v>43</v>
      </c>
      <c r="B343" s="7">
        <v>90</v>
      </c>
      <c r="C343" s="7">
        <v>11</v>
      </c>
      <c r="D343" s="4">
        <v>3448</v>
      </c>
      <c r="E343" s="30">
        <f t="shared" si="37"/>
        <v>0.12222222222222222</v>
      </c>
    </row>
    <row r="344" spans="1:5" x14ac:dyDescent="0.25">
      <c r="A344" s="1" t="s">
        <v>44</v>
      </c>
      <c r="B344" s="7">
        <v>47</v>
      </c>
      <c r="C344" s="7">
        <v>11</v>
      </c>
      <c r="D344" s="4">
        <v>1173</v>
      </c>
      <c r="E344" s="30">
        <f t="shared" si="37"/>
        <v>0.23404255319148937</v>
      </c>
    </row>
    <row r="345" spans="1:5" x14ac:dyDescent="0.25">
      <c r="A345" s="1" t="s">
        <v>129</v>
      </c>
      <c r="B345" s="7">
        <v>14</v>
      </c>
      <c r="C345" s="7">
        <v>2</v>
      </c>
      <c r="D345" s="4">
        <v>24</v>
      </c>
      <c r="E345" s="30">
        <f t="shared" si="37"/>
        <v>0.14285714285714285</v>
      </c>
    </row>
    <row r="346" spans="1:5" x14ac:dyDescent="0.25">
      <c r="A346" s="1" t="s">
        <v>75</v>
      </c>
      <c r="B346" s="7">
        <v>3064</v>
      </c>
      <c r="C346" s="7">
        <v>30</v>
      </c>
      <c r="D346" s="4">
        <v>13404</v>
      </c>
      <c r="E346" s="30">
        <f t="shared" si="37"/>
        <v>9.7911227154047001E-3</v>
      </c>
    </row>
    <row r="347" spans="1:5" x14ac:dyDescent="0.25">
      <c r="A347" s="1" t="s">
        <v>51</v>
      </c>
      <c r="B347" s="7">
        <v>16</v>
      </c>
      <c r="C347" s="7">
        <v>2</v>
      </c>
      <c r="D347" s="4">
        <v>684</v>
      </c>
      <c r="E347" s="30">
        <f t="shared" si="37"/>
        <v>0.125</v>
      </c>
    </row>
    <row r="348" spans="1:5" x14ac:dyDescent="0.25">
      <c r="A348" s="1" t="s">
        <v>18</v>
      </c>
      <c r="B348" s="7">
        <v>464</v>
      </c>
      <c r="C348" s="7">
        <v>25</v>
      </c>
      <c r="D348" s="4">
        <v>5871.96</v>
      </c>
      <c r="E348" s="30">
        <f t="shared" si="37"/>
        <v>5.3879310344827583E-2</v>
      </c>
    </row>
    <row r="349" spans="1:5" x14ac:dyDescent="0.25">
      <c r="A349" s="1" t="s">
        <v>130</v>
      </c>
      <c r="B349" s="7">
        <v>1</v>
      </c>
      <c r="C349" s="7">
        <v>1</v>
      </c>
      <c r="D349" s="4">
        <v>900</v>
      </c>
      <c r="E349" s="30">
        <f t="shared" si="37"/>
        <v>1</v>
      </c>
    </row>
    <row r="350" spans="1:5" x14ac:dyDescent="0.25">
      <c r="A350" s="1" t="s">
        <v>86</v>
      </c>
      <c r="B350" s="7">
        <v>24</v>
      </c>
      <c r="C350" s="7">
        <v>19</v>
      </c>
      <c r="D350" s="4">
        <v>2696.63</v>
      </c>
      <c r="E350" s="30">
        <f t="shared" si="37"/>
        <v>0.79166666666666663</v>
      </c>
    </row>
    <row r="351" spans="1:5" x14ac:dyDescent="0.25">
      <c r="A351" s="1" t="s">
        <v>48</v>
      </c>
      <c r="B351" s="7">
        <v>40</v>
      </c>
      <c r="C351" s="7">
        <v>11</v>
      </c>
      <c r="D351" s="4">
        <v>1272.5</v>
      </c>
      <c r="E351" s="30">
        <f t="shared" si="37"/>
        <v>0.27500000000000002</v>
      </c>
    </row>
    <row r="352" spans="1:5" x14ac:dyDescent="0.25">
      <c r="A352" s="1" t="s">
        <v>77</v>
      </c>
      <c r="B352" s="7">
        <v>1</v>
      </c>
      <c r="C352" s="7">
        <v>1</v>
      </c>
      <c r="D352" s="4">
        <v>360</v>
      </c>
      <c r="E352" s="30">
        <f t="shared" si="37"/>
        <v>1</v>
      </c>
    </row>
    <row r="353" spans="1:5" x14ac:dyDescent="0.25">
      <c r="A353" s="1" t="s">
        <v>63</v>
      </c>
      <c r="B353" s="7">
        <v>3</v>
      </c>
      <c r="C353" s="7">
        <v>1</v>
      </c>
      <c r="D353" s="4">
        <v>240</v>
      </c>
      <c r="E353" s="30">
        <f t="shared" si="37"/>
        <v>0.33333333333333331</v>
      </c>
    </row>
    <row r="354" spans="1:5" x14ac:dyDescent="0.25">
      <c r="A354" s="1" t="s">
        <v>45</v>
      </c>
      <c r="B354" s="7">
        <v>23</v>
      </c>
      <c r="C354" s="7">
        <v>1</v>
      </c>
      <c r="D354" s="4">
        <v>600</v>
      </c>
      <c r="E354" s="30">
        <f t="shared" si="37"/>
        <v>4.3478260869565216E-2</v>
      </c>
    </row>
    <row r="355" spans="1:5" x14ac:dyDescent="0.25">
      <c r="A355" s="1" t="s">
        <v>26</v>
      </c>
      <c r="B355" s="7">
        <v>3</v>
      </c>
      <c r="C355" s="7">
        <v>1</v>
      </c>
      <c r="D355" s="4">
        <v>30</v>
      </c>
      <c r="E355" s="30">
        <f t="shared" si="37"/>
        <v>0.33333333333333331</v>
      </c>
    </row>
    <row r="356" spans="1:5" x14ac:dyDescent="0.25">
      <c r="A356" s="1" t="s">
        <v>49</v>
      </c>
      <c r="B356" s="7">
        <v>4</v>
      </c>
      <c r="C356" s="7">
        <v>1</v>
      </c>
      <c r="D356" s="4">
        <v>180</v>
      </c>
      <c r="E356" s="30">
        <f t="shared" si="37"/>
        <v>0.25</v>
      </c>
    </row>
    <row r="357" spans="1:5" x14ac:dyDescent="0.25">
      <c r="A357" s="1" t="s">
        <v>114</v>
      </c>
      <c r="B357" s="7">
        <v>5</v>
      </c>
      <c r="C357" s="7">
        <v>2</v>
      </c>
      <c r="D357" s="4">
        <v>720</v>
      </c>
      <c r="E357" s="30">
        <f t="shared" si="37"/>
        <v>0.4</v>
      </c>
    </row>
    <row r="358" spans="1:5" x14ac:dyDescent="0.25">
      <c r="A358" s="1" t="s">
        <v>27</v>
      </c>
      <c r="B358" s="7">
        <v>247</v>
      </c>
      <c r="C358" s="7">
        <v>68</v>
      </c>
      <c r="D358" s="4">
        <v>16215</v>
      </c>
      <c r="E358" s="30">
        <f t="shared" si="37"/>
        <v>0.27530364372469635</v>
      </c>
    </row>
    <row r="359" spans="1:5" x14ac:dyDescent="0.25">
      <c r="A359" s="1" t="s">
        <v>28</v>
      </c>
      <c r="B359" s="7">
        <v>65</v>
      </c>
      <c r="C359" s="7">
        <v>2</v>
      </c>
      <c r="D359" s="4">
        <v>900</v>
      </c>
      <c r="E359" s="30">
        <f t="shared" si="37"/>
        <v>3.0769230769230771E-2</v>
      </c>
    </row>
    <row r="360" spans="1:5" x14ac:dyDescent="0.25">
      <c r="A360" s="1" t="s">
        <v>29</v>
      </c>
      <c r="B360" s="7">
        <v>166</v>
      </c>
      <c r="C360" s="7">
        <v>10</v>
      </c>
      <c r="D360" s="4">
        <v>1576</v>
      </c>
      <c r="E360" s="30">
        <f t="shared" si="37"/>
        <v>6.0240963855421686E-2</v>
      </c>
    </row>
    <row r="361" spans="1:5" x14ac:dyDescent="0.25">
      <c r="A361" s="1" t="s">
        <v>78</v>
      </c>
      <c r="B361" s="7">
        <v>657</v>
      </c>
      <c r="C361" s="7">
        <v>83</v>
      </c>
      <c r="D361" s="4">
        <v>45161.06</v>
      </c>
      <c r="E361" s="30">
        <f t="shared" si="37"/>
        <v>0.12633181126331811</v>
      </c>
    </row>
    <row r="362" spans="1:5" x14ac:dyDescent="0.25">
      <c r="A362" s="1" t="s">
        <v>83</v>
      </c>
      <c r="B362" s="7">
        <v>190</v>
      </c>
      <c r="C362" s="7">
        <v>78</v>
      </c>
      <c r="D362" s="4">
        <v>2387</v>
      </c>
      <c r="E362" s="30">
        <f t="shared" si="37"/>
        <v>0.41052631578947368</v>
      </c>
    </row>
    <row r="363" spans="1:5" x14ac:dyDescent="0.25">
      <c r="A363" s="1" t="s">
        <v>80</v>
      </c>
      <c r="B363" s="7">
        <v>1</v>
      </c>
      <c r="C363" s="7">
        <v>1</v>
      </c>
      <c r="D363" s="4">
        <v>600</v>
      </c>
      <c r="E363" s="30">
        <f t="shared" si="37"/>
        <v>1</v>
      </c>
    </row>
    <row r="364" spans="1:5" x14ac:dyDescent="0.25">
      <c r="A364" s="1" t="s">
        <v>62</v>
      </c>
      <c r="B364" s="7">
        <v>10</v>
      </c>
      <c r="C364" s="7">
        <v>4</v>
      </c>
      <c r="D364" s="4">
        <v>1320</v>
      </c>
      <c r="E364" s="30">
        <f t="shared" si="37"/>
        <v>0.4</v>
      </c>
    </row>
    <row r="365" spans="1:5" x14ac:dyDescent="0.25">
      <c r="A365" s="1" t="s">
        <v>87</v>
      </c>
      <c r="B365" s="7">
        <v>40</v>
      </c>
      <c r="C365" s="7">
        <v>8</v>
      </c>
      <c r="D365" s="4">
        <v>3076.2</v>
      </c>
      <c r="E365" s="30">
        <f t="shared" si="37"/>
        <v>0.2</v>
      </c>
    </row>
    <row r="366" spans="1:5" x14ac:dyDescent="0.25">
      <c r="A366" s="1" t="s">
        <v>34</v>
      </c>
      <c r="B366" s="7">
        <v>162</v>
      </c>
      <c r="C366" s="7">
        <v>31</v>
      </c>
      <c r="D366" s="4">
        <v>4084</v>
      </c>
      <c r="E366" s="30">
        <f t="shared" si="37"/>
        <v>0.19135802469135801</v>
      </c>
    </row>
    <row r="367" spans="1:5" x14ac:dyDescent="0.25">
      <c r="A367" s="1" t="s">
        <v>31</v>
      </c>
      <c r="B367" s="7">
        <v>29</v>
      </c>
      <c r="C367" s="7">
        <v>9</v>
      </c>
      <c r="D367" s="4">
        <v>1704</v>
      </c>
      <c r="E367" s="30">
        <f t="shared" si="37"/>
        <v>0.31034482758620691</v>
      </c>
    </row>
    <row r="368" spans="1:5" x14ac:dyDescent="0.25">
      <c r="A368" s="9" t="s">
        <v>190</v>
      </c>
      <c r="B368" s="14">
        <f>SUM(B325:B367)</f>
        <v>11642</v>
      </c>
      <c r="C368" s="14">
        <f>SUM(C325:C367)</f>
        <v>896</v>
      </c>
      <c r="D368" s="19">
        <f>SUM(D325:D367)</f>
        <v>199680.48500000004</v>
      </c>
      <c r="E368" s="24">
        <f>C368/B368</f>
        <v>7.6962721181927499E-2</v>
      </c>
    </row>
    <row r="370" spans="1:5" x14ac:dyDescent="0.25">
      <c r="A370" s="9" t="s">
        <v>191</v>
      </c>
      <c r="B370" s="14" t="s">
        <v>135</v>
      </c>
      <c r="C370" s="14" t="s">
        <v>136</v>
      </c>
      <c r="D370" s="19" t="s">
        <v>137</v>
      </c>
      <c r="E370" s="22" t="s">
        <v>138</v>
      </c>
    </row>
    <row r="371" spans="1:5" x14ac:dyDescent="0.25">
      <c r="A371" s="1" t="s">
        <v>78</v>
      </c>
      <c r="B371" s="7">
        <v>34</v>
      </c>
      <c r="C371" s="7">
        <v>3</v>
      </c>
      <c r="D371" s="4">
        <v>816</v>
      </c>
      <c r="E371" s="30">
        <f>C371/B371</f>
        <v>8.8235294117647065E-2</v>
      </c>
    </row>
    <row r="372" spans="1:5" x14ac:dyDescent="0.25">
      <c r="A372" s="9" t="s">
        <v>192</v>
      </c>
      <c r="B372" s="14">
        <f>SUM(B371:B371)</f>
        <v>34</v>
      </c>
      <c r="C372" s="14">
        <f>SUM(C371:C371)</f>
        <v>3</v>
      </c>
      <c r="D372" s="19">
        <f>SUM(D371:D371)</f>
        <v>816</v>
      </c>
      <c r="E372" s="24">
        <f>C372/B372</f>
        <v>8.8235294117647065E-2</v>
      </c>
    </row>
    <row r="374" spans="1:5" x14ac:dyDescent="0.25">
      <c r="A374" s="9" t="s">
        <v>193</v>
      </c>
      <c r="B374" s="14" t="s">
        <v>135</v>
      </c>
      <c r="C374" s="14" t="s">
        <v>136</v>
      </c>
      <c r="D374" s="19" t="s">
        <v>137</v>
      </c>
      <c r="E374" s="22" t="s">
        <v>138</v>
      </c>
    </row>
    <row r="375" spans="1:5" x14ac:dyDescent="0.25">
      <c r="A375" s="1" t="s">
        <v>38</v>
      </c>
      <c r="B375" s="7">
        <v>10</v>
      </c>
      <c r="C375" s="7">
        <v>1</v>
      </c>
      <c r="D375" s="4">
        <v>180</v>
      </c>
      <c r="E375" s="30">
        <f t="shared" ref="E375:E386" si="38">C375/B375</f>
        <v>0.1</v>
      </c>
    </row>
    <row r="376" spans="1:5" x14ac:dyDescent="0.25">
      <c r="A376" s="1" t="s">
        <v>47</v>
      </c>
      <c r="B376" s="7">
        <v>48</v>
      </c>
      <c r="C376" s="7">
        <v>3</v>
      </c>
      <c r="D376" s="4">
        <v>972</v>
      </c>
      <c r="E376" s="30">
        <f t="shared" si="38"/>
        <v>6.25E-2</v>
      </c>
    </row>
    <row r="377" spans="1:5" x14ac:dyDescent="0.25">
      <c r="A377" s="1" t="s">
        <v>9</v>
      </c>
      <c r="B377" s="7">
        <v>172</v>
      </c>
      <c r="C377" s="7">
        <v>20</v>
      </c>
      <c r="D377" s="4">
        <v>2789</v>
      </c>
      <c r="E377" s="30">
        <f t="shared" si="38"/>
        <v>0.11627906976744186</v>
      </c>
    </row>
    <row r="378" spans="1:5" x14ac:dyDescent="0.25">
      <c r="A378" s="1" t="s">
        <v>40</v>
      </c>
      <c r="B378" s="7">
        <v>50</v>
      </c>
      <c r="C378" s="7">
        <v>8</v>
      </c>
      <c r="D378" s="4">
        <v>1292</v>
      </c>
      <c r="E378" s="30">
        <f t="shared" si="38"/>
        <v>0.16</v>
      </c>
    </row>
    <row r="379" spans="1:5" x14ac:dyDescent="0.25">
      <c r="A379" s="1" t="s">
        <v>43</v>
      </c>
      <c r="B379" s="7">
        <v>36</v>
      </c>
      <c r="C379" s="7">
        <v>4</v>
      </c>
      <c r="D379" s="4">
        <v>549</v>
      </c>
      <c r="E379" s="30">
        <f t="shared" si="38"/>
        <v>0.1111111111111111</v>
      </c>
    </row>
    <row r="380" spans="1:5" x14ac:dyDescent="0.25">
      <c r="A380" s="1" t="s">
        <v>129</v>
      </c>
      <c r="B380" s="7">
        <v>12</v>
      </c>
      <c r="C380" s="7">
        <v>2</v>
      </c>
      <c r="D380" s="4">
        <v>180</v>
      </c>
      <c r="E380" s="30">
        <f t="shared" si="38"/>
        <v>0.16666666666666666</v>
      </c>
    </row>
    <row r="381" spans="1:5" x14ac:dyDescent="0.25">
      <c r="A381" s="1" t="s">
        <v>51</v>
      </c>
      <c r="B381" s="7">
        <v>123</v>
      </c>
      <c r="C381" s="7">
        <v>5</v>
      </c>
      <c r="D381" s="4">
        <v>2220</v>
      </c>
      <c r="E381" s="30">
        <f t="shared" si="38"/>
        <v>4.065040650406504E-2</v>
      </c>
    </row>
    <row r="382" spans="1:5" x14ac:dyDescent="0.25">
      <c r="A382" s="1" t="s">
        <v>48</v>
      </c>
      <c r="B382" s="7">
        <v>1</v>
      </c>
      <c r="C382" s="7">
        <v>1</v>
      </c>
      <c r="D382" s="4">
        <v>570</v>
      </c>
      <c r="E382" s="30">
        <f t="shared" si="38"/>
        <v>1</v>
      </c>
    </row>
    <row r="383" spans="1:5" x14ac:dyDescent="0.25">
      <c r="A383" s="1" t="s">
        <v>64</v>
      </c>
      <c r="B383" s="7">
        <v>36</v>
      </c>
      <c r="C383" s="7">
        <v>10</v>
      </c>
      <c r="D383" s="4">
        <v>1778.88</v>
      </c>
      <c r="E383" s="30">
        <f t="shared" si="38"/>
        <v>0.27777777777777779</v>
      </c>
    </row>
    <row r="384" spans="1:5" x14ac:dyDescent="0.25">
      <c r="A384" s="1" t="s">
        <v>49</v>
      </c>
      <c r="B384" s="7">
        <v>39</v>
      </c>
      <c r="C384" s="7">
        <v>1</v>
      </c>
      <c r="D384" s="4">
        <v>60</v>
      </c>
      <c r="E384" s="30">
        <f t="shared" si="38"/>
        <v>2.564102564102564E-2</v>
      </c>
    </row>
    <row r="385" spans="1:5" x14ac:dyDescent="0.25">
      <c r="A385" s="1" t="s">
        <v>29</v>
      </c>
      <c r="B385" s="7">
        <v>116</v>
      </c>
      <c r="C385" s="7">
        <v>22</v>
      </c>
      <c r="D385" s="4">
        <v>3697</v>
      </c>
      <c r="E385" s="30">
        <f t="shared" si="38"/>
        <v>0.18965517241379309</v>
      </c>
    </row>
    <row r="386" spans="1:5" x14ac:dyDescent="0.25">
      <c r="A386" s="1" t="s">
        <v>34</v>
      </c>
      <c r="B386" s="7">
        <v>36</v>
      </c>
      <c r="C386" s="7">
        <v>1</v>
      </c>
      <c r="D386" s="4">
        <v>60</v>
      </c>
      <c r="E386" s="30">
        <f t="shared" si="38"/>
        <v>2.7777777777777776E-2</v>
      </c>
    </row>
    <row r="387" spans="1:5" x14ac:dyDescent="0.25">
      <c r="A387" s="9" t="s">
        <v>194</v>
      </c>
      <c r="B387" s="14">
        <f>SUM(B375:B386)</f>
        <v>679</v>
      </c>
      <c r="C387" s="14">
        <f>SUM(C375:C386)</f>
        <v>78</v>
      </c>
      <c r="D387" s="32">
        <f>SUM(D375:D386)</f>
        <v>14347.880000000001</v>
      </c>
      <c r="E387" s="24">
        <f t="shared" ref="E387" si="39">C387/B387</f>
        <v>0.11487481590574374</v>
      </c>
    </row>
    <row r="389" spans="1:5" x14ac:dyDescent="0.25">
      <c r="A389" s="9" t="s">
        <v>195</v>
      </c>
      <c r="B389" s="14" t="s">
        <v>135</v>
      </c>
      <c r="C389" s="14" t="s">
        <v>136</v>
      </c>
      <c r="D389" s="19" t="s">
        <v>137</v>
      </c>
      <c r="E389" s="22" t="s">
        <v>138</v>
      </c>
    </row>
    <row r="390" spans="1:5" x14ac:dyDescent="0.25">
      <c r="A390" s="1" t="s">
        <v>7</v>
      </c>
      <c r="B390" s="7">
        <v>1</v>
      </c>
      <c r="C390" s="7">
        <v>1</v>
      </c>
      <c r="D390" s="4">
        <v>480</v>
      </c>
      <c r="E390" s="30">
        <f t="shared" ref="E390:E391" si="40">C390/B390</f>
        <v>1</v>
      </c>
    </row>
    <row r="391" spans="1:5" x14ac:dyDescent="0.25">
      <c r="A391" s="1" t="s">
        <v>9</v>
      </c>
      <c r="B391" s="7">
        <v>11</v>
      </c>
      <c r="C391" s="7">
        <v>3</v>
      </c>
      <c r="D391" s="4">
        <v>390</v>
      </c>
      <c r="E391" s="30">
        <f t="shared" si="40"/>
        <v>0.27272727272727271</v>
      </c>
    </row>
    <row r="392" spans="1:5" x14ac:dyDescent="0.25">
      <c r="A392" s="9" t="s">
        <v>196</v>
      </c>
      <c r="B392" s="14">
        <f>SUM(B390:B391)</f>
        <v>12</v>
      </c>
      <c r="C392" s="14">
        <f>SUM(C390:C391)</f>
        <v>4</v>
      </c>
      <c r="D392" s="32">
        <f>SUM(D390:D391)</f>
        <v>870</v>
      </c>
      <c r="E392" s="24">
        <f>C392/B392</f>
        <v>0.33333333333333331</v>
      </c>
    </row>
    <row r="394" spans="1:5" x14ac:dyDescent="0.25">
      <c r="A394" s="9" t="s">
        <v>197</v>
      </c>
      <c r="B394" s="14" t="s">
        <v>135</v>
      </c>
      <c r="C394" s="14" t="s">
        <v>136</v>
      </c>
      <c r="D394" s="19" t="s">
        <v>137</v>
      </c>
      <c r="E394" s="22" t="s">
        <v>138</v>
      </c>
    </row>
    <row r="395" spans="1:5" x14ac:dyDescent="0.25">
      <c r="A395" s="1" t="s">
        <v>46</v>
      </c>
      <c r="B395" s="7">
        <v>15</v>
      </c>
      <c r="C395" s="7">
        <v>1</v>
      </c>
      <c r="D395" s="4">
        <v>120</v>
      </c>
      <c r="E395" s="30">
        <f t="shared" ref="E395:E415" si="41">C395/B395</f>
        <v>6.6666666666666666E-2</v>
      </c>
    </row>
    <row r="396" spans="1:5" x14ac:dyDescent="0.25">
      <c r="A396" s="1" t="s">
        <v>36</v>
      </c>
      <c r="B396" s="7">
        <v>31</v>
      </c>
      <c r="C396" s="7">
        <v>7</v>
      </c>
      <c r="D396" s="4">
        <v>1325</v>
      </c>
      <c r="E396" s="30">
        <f t="shared" si="41"/>
        <v>0.22580645161290322</v>
      </c>
    </row>
    <row r="397" spans="1:5" x14ac:dyDescent="0.25">
      <c r="A397" s="1" t="s">
        <v>38</v>
      </c>
      <c r="B397" s="7">
        <v>1251</v>
      </c>
      <c r="C397" s="7">
        <v>58</v>
      </c>
      <c r="D397" s="4">
        <v>11859</v>
      </c>
      <c r="E397" s="30">
        <f t="shared" si="41"/>
        <v>4.6362909672262191E-2</v>
      </c>
    </row>
    <row r="398" spans="1:5" x14ac:dyDescent="0.25">
      <c r="A398" s="1" t="s">
        <v>47</v>
      </c>
      <c r="B398" s="7">
        <v>75</v>
      </c>
      <c r="C398" s="7">
        <v>10</v>
      </c>
      <c r="D398" s="4">
        <v>1190</v>
      </c>
      <c r="E398" s="30">
        <f t="shared" si="41"/>
        <v>0.13333333333333333</v>
      </c>
    </row>
    <row r="399" spans="1:5" x14ac:dyDescent="0.25">
      <c r="A399" s="1" t="s">
        <v>9</v>
      </c>
      <c r="B399" s="7">
        <v>934</v>
      </c>
      <c r="C399" s="7">
        <v>102</v>
      </c>
      <c r="D399" s="4">
        <v>24902.080000000002</v>
      </c>
      <c r="E399" s="30">
        <f t="shared" si="41"/>
        <v>0.10920770877944326</v>
      </c>
    </row>
    <row r="400" spans="1:5" x14ac:dyDescent="0.25">
      <c r="A400" s="1" t="s">
        <v>70</v>
      </c>
      <c r="B400" s="7">
        <v>78</v>
      </c>
      <c r="C400" s="7">
        <v>21</v>
      </c>
      <c r="D400" s="4">
        <v>5148</v>
      </c>
      <c r="E400" s="30">
        <f t="shared" si="41"/>
        <v>0.26923076923076922</v>
      </c>
    </row>
    <row r="401" spans="1:5" x14ac:dyDescent="0.25">
      <c r="A401" s="1" t="s">
        <v>41</v>
      </c>
      <c r="B401" s="7">
        <v>81</v>
      </c>
      <c r="C401" s="7">
        <v>16</v>
      </c>
      <c r="D401" s="4">
        <v>3180</v>
      </c>
      <c r="E401" s="30">
        <f t="shared" si="41"/>
        <v>0.19753086419753085</v>
      </c>
    </row>
    <row r="402" spans="1:5" x14ac:dyDescent="0.25">
      <c r="A402" s="1" t="s">
        <v>12</v>
      </c>
      <c r="B402" s="7">
        <v>200</v>
      </c>
      <c r="C402" s="7">
        <v>57</v>
      </c>
      <c r="D402" s="4">
        <v>14404</v>
      </c>
      <c r="E402" s="30">
        <f t="shared" si="41"/>
        <v>0.28499999999999998</v>
      </c>
    </row>
    <row r="403" spans="1:5" x14ac:dyDescent="0.25">
      <c r="A403" s="1" t="s">
        <v>56</v>
      </c>
      <c r="B403" s="7">
        <v>4</v>
      </c>
      <c r="C403" s="7">
        <v>1</v>
      </c>
      <c r="D403" s="4">
        <v>600</v>
      </c>
      <c r="E403" s="30">
        <f t="shared" si="41"/>
        <v>0.25</v>
      </c>
    </row>
    <row r="404" spans="1:5" x14ac:dyDescent="0.25">
      <c r="A404" s="1" t="s">
        <v>43</v>
      </c>
      <c r="B404" s="7">
        <v>76</v>
      </c>
      <c r="C404" s="7">
        <v>15</v>
      </c>
      <c r="D404" s="4">
        <v>4765.5749999999998</v>
      </c>
      <c r="E404" s="30">
        <f t="shared" si="41"/>
        <v>0.19736842105263158</v>
      </c>
    </row>
    <row r="405" spans="1:5" x14ac:dyDescent="0.25">
      <c r="A405" s="1" t="s">
        <v>44</v>
      </c>
      <c r="B405" s="7">
        <v>46</v>
      </c>
      <c r="C405" s="7">
        <v>4</v>
      </c>
      <c r="D405" s="4">
        <v>465</v>
      </c>
      <c r="E405" s="30">
        <f t="shared" si="41"/>
        <v>8.6956521739130432E-2</v>
      </c>
    </row>
    <row r="406" spans="1:5" x14ac:dyDescent="0.25">
      <c r="A406" s="1" t="s">
        <v>129</v>
      </c>
      <c r="B406" s="7">
        <v>22</v>
      </c>
      <c r="C406" s="7">
        <v>1</v>
      </c>
      <c r="D406" s="4">
        <v>12</v>
      </c>
      <c r="E406" s="30">
        <f t="shared" si="41"/>
        <v>4.5454545454545456E-2</v>
      </c>
    </row>
    <row r="407" spans="1:5" x14ac:dyDescent="0.25">
      <c r="A407" s="1" t="s">
        <v>75</v>
      </c>
      <c r="B407" s="7">
        <v>2</v>
      </c>
      <c r="C407" s="7">
        <v>1</v>
      </c>
      <c r="D407" s="4">
        <v>12</v>
      </c>
      <c r="E407" s="30">
        <f t="shared" si="41"/>
        <v>0.5</v>
      </c>
    </row>
    <row r="408" spans="1:5" x14ac:dyDescent="0.25">
      <c r="A408" s="1" t="s">
        <v>48</v>
      </c>
      <c r="B408" s="7">
        <v>23</v>
      </c>
      <c r="C408" s="7">
        <v>4</v>
      </c>
      <c r="D408" s="4">
        <v>490</v>
      </c>
      <c r="E408" s="30">
        <f t="shared" si="41"/>
        <v>0.17391304347826086</v>
      </c>
    </row>
    <row r="409" spans="1:5" x14ac:dyDescent="0.25">
      <c r="A409" s="1" t="s">
        <v>261</v>
      </c>
      <c r="B409" s="7">
        <v>3</v>
      </c>
      <c r="C409" s="7">
        <v>1</v>
      </c>
      <c r="D409" s="4">
        <v>1260</v>
      </c>
      <c r="E409" s="30">
        <f t="shared" si="41"/>
        <v>0.33333333333333331</v>
      </c>
    </row>
    <row r="410" spans="1:5" x14ac:dyDescent="0.25">
      <c r="A410" s="1" t="s">
        <v>29</v>
      </c>
      <c r="B410" s="7">
        <v>194</v>
      </c>
      <c r="C410" s="7">
        <v>25</v>
      </c>
      <c r="D410" s="4">
        <v>4906.5</v>
      </c>
      <c r="E410" s="30">
        <f t="shared" si="41"/>
        <v>0.12886597938144329</v>
      </c>
    </row>
    <row r="411" spans="1:5" x14ac:dyDescent="0.25">
      <c r="A411" s="1" t="s">
        <v>78</v>
      </c>
      <c r="B411" s="7">
        <v>758</v>
      </c>
      <c r="C411" s="7">
        <v>88</v>
      </c>
      <c r="D411" s="4">
        <v>51825.63</v>
      </c>
      <c r="E411" s="30">
        <f t="shared" si="41"/>
        <v>0.11609498680738786</v>
      </c>
    </row>
    <row r="412" spans="1:5" x14ac:dyDescent="0.25">
      <c r="A412" s="1" t="s">
        <v>81</v>
      </c>
      <c r="B412" s="7">
        <v>1</v>
      </c>
      <c r="C412" s="7">
        <v>1</v>
      </c>
      <c r="D412" s="4">
        <v>480</v>
      </c>
      <c r="E412" s="30">
        <f t="shared" si="41"/>
        <v>1</v>
      </c>
    </row>
    <row r="413" spans="1:5" x14ac:dyDescent="0.25">
      <c r="A413" s="1" t="s">
        <v>34</v>
      </c>
      <c r="B413" s="7">
        <v>165</v>
      </c>
      <c r="C413" s="7">
        <v>15</v>
      </c>
      <c r="D413" s="4">
        <v>2636</v>
      </c>
      <c r="E413" s="30">
        <f t="shared" si="41"/>
        <v>9.0909090909090912E-2</v>
      </c>
    </row>
    <row r="414" spans="1:5" x14ac:dyDescent="0.25">
      <c r="A414" s="1" t="s">
        <v>31</v>
      </c>
      <c r="B414" s="7">
        <v>5</v>
      </c>
      <c r="C414" s="7">
        <v>1</v>
      </c>
      <c r="D414" s="4">
        <v>120</v>
      </c>
      <c r="E414" s="30">
        <f t="shared" si="41"/>
        <v>0.2</v>
      </c>
    </row>
    <row r="415" spans="1:5" x14ac:dyDescent="0.25">
      <c r="A415" s="1" t="s">
        <v>258</v>
      </c>
      <c r="B415" s="7">
        <v>10</v>
      </c>
      <c r="C415" s="7">
        <v>5</v>
      </c>
      <c r="D415" s="4">
        <v>1236</v>
      </c>
      <c r="E415" s="30">
        <f t="shared" si="41"/>
        <v>0.5</v>
      </c>
    </row>
    <row r="416" spans="1:5" x14ac:dyDescent="0.25">
      <c r="A416" s="9" t="s">
        <v>198</v>
      </c>
      <c r="B416" s="14">
        <f>SUM(B395:B415)</f>
        <v>3974</v>
      </c>
      <c r="C416" s="14">
        <f>SUM(C395:C415)</f>
        <v>434</v>
      </c>
      <c r="D416" s="19">
        <f>SUM(D395:D415)</f>
        <v>130936.785</v>
      </c>
      <c r="E416" s="24">
        <f t="shared" ref="E416" si="42">C416/B416</f>
        <v>0.10920986411675894</v>
      </c>
    </row>
    <row r="418" spans="1:5" x14ac:dyDescent="0.25">
      <c r="A418" s="9" t="s">
        <v>199</v>
      </c>
      <c r="B418" s="14" t="s">
        <v>135</v>
      </c>
      <c r="C418" s="14" t="s">
        <v>136</v>
      </c>
      <c r="D418" s="19" t="s">
        <v>137</v>
      </c>
      <c r="E418" s="22" t="s">
        <v>138</v>
      </c>
    </row>
    <row r="419" spans="1:5" x14ac:dyDescent="0.25">
      <c r="A419" s="1" t="s">
        <v>53</v>
      </c>
      <c r="B419" s="7">
        <v>49</v>
      </c>
      <c r="C419" s="7">
        <v>15</v>
      </c>
      <c r="D419" s="4">
        <v>3585.25</v>
      </c>
      <c r="E419" s="30">
        <f t="shared" ref="E419:E451" si="43">C419/B419</f>
        <v>0.30612244897959184</v>
      </c>
    </row>
    <row r="420" spans="1:5" x14ac:dyDescent="0.25">
      <c r="A420" s="1" t="s">
        <v>46</v>
      </c>
      <c r="B420" s="7">
        <v>14</v>
      </c>
      <c r="C420" s="7">
        <v>3</v>
      </c>
      <c r="D420" s="4">
        <v>372</v>
      </c>
      <c r="E420" s="30">
        <f t="shared" si="43"/>
        <v>0.21428571428571427</v>
      </c>
    </row>
    <row r="421" spans="1:5" x14ac:dyDescent="0.25">
      <c r="A421" s="1" t="s">
        <v>35</v>
      </c>
      <c r="B421" s="7">
        <v>33</v>
      </c>
      <c r="C421" s="7">
        <v>1</v>
      </c>
      <c r="D421" s="4">
        <v>24</v>
      </c>
      <c r="E421" s="30">
        <f t="shared" si="43"/>
        <v>3.0303030303030304E-2</v>
      </c>
    </row>
    <row r="422" spans="1:5" x14ac:dyDescent="0.25">
      <c r="A422" s="1" t="s">
        <v>36</v>
      </c>
      <c r="B422" s="7">
        <v>83</v>
      </c>
      <c r="C422" s="7">
        <v>27</v>
      </c>
      <c r="D422" s="4">
        <v>5945</v>
      </c>
      <c r="E422" s="30">
        <f t="shared" si="43"/>
        <v>0.3253012048192771</v>
      </c>
    </row>
    <row r="423" spans="1:5" x14ac:dyDescent="0.25">
      <c r="A423" s="1" t="s">
        <v>54</v>
      </c>
      <c r="B423" s="7">
        <v>9</v>
      </c>
      <c r="C423" s="7">
        <v>2</v>
      </c>
      <c r="D423" s="4">
        <v>720</v>
      </c>
      <c r="E423" s="30">
        <f t="shared" si="43"/>
        <v>0.22222222222222221</v>
      </c>
    </row>
    <row r="424" spans="1:5" x14ac:dyDescent="0.25">
      <c r="A424" s="1" t="s">
        <v>66</v>
      </c>
      <c r="B424" s="7">
        <v>3</v>
      </c>
      <c r="C424" s="7">
        <v>1</v>
      </c>
      <c r="D424" s="4">
        <v>240</v>
      </c>
      <c r="E424" s="30">
        <f t="shared" si="43"/>
        <v>0.33333333333333331</v>
      </c>
    </row>
    <row r="425" spans="1:5" x14ac:dyDescent="0.25">
      <c r="A425" s="1" t="s">
        <v>38</v>
      </c>
      <c r="B425" s="7">
        <v>843</v>
      </c>
      <c r="C425" s="7">
        <v>65</v>
      </c>
      <c r="D425" s="4">
        <v>10126.780000000001</v>
      </c>
      <c r="E425" s="30">
        <f t="shared" si="43"/>
        <v>7.7105575326215897E-2</v>
      </c>
    </row>
    <row r="426" spans="1:5" x14ac:dyDescent="0.25">
      <c r="A426" s="1" t="s">
        <v>68</v>
      </c>
      <c r="B426" s="7">
        <v>31</v>
      </c>
      <c r="C426" s="7">
        <v>3</v>
      </c>
      <c r="D426" s="4">
        <v>960</v>
      </c>
      <c r="E426" s="30">
        <f t="shared" si="43"/>
        <v>9.6774193548387094E-2</v>
      </c>
    </row>
    <row r="427" spans="1:5" x14ac:dyDescent="0.25">
      <c r="A427" s="1" t="s">
        <v>47</v>
      </c>
      <c r="B427" s="7">
        <v>45</v>
      </c>
      <c r="C427" s="7">
        <v>5</v>
      </c>
      <c r="D427" s="4">
        <v>1284</v>
      </c>
      <c r="E427" s="30">
        <f t="shared" si="43"/>
        <v>0.1111111111111111</v>
      </c>
    </row>
    <row r="428" spans="1:5" x14ac:dyDescent="0.25">
      <c r="A428" s="1" t="s">
        <v>9</v>
      </c>
      <c r="B428" s="7">
        <v>2869</v>
      </c>
      <c r="C428" s="7">
        <v>346</v>
      </c>
      <c r="D428" s="4">
        <v>67689.375</v>
      </c>
      <c r="E428" s="30">
        <f t="shared" si="43"/>
        <v>0.12059951202509585</v>
      </c>
    </row>
    <row r="429" spans="1:5" x14ac:dyDescent="0.25">
      <c r="A429" s="1" t="s">
        <v>10</v>
      </c>
      <c r="B429" s="7">
        <v>9</v>
      </c>
      <c r="C429" s="7">
        <v>4</v>
      </c>
      <c r="D429" s="4">
        <v>660</v>
      </c>
      <c r="E429" s="30">
        <f t="shared" si="43"/>
        <v>0.44444444444444442</v>
      </c>
    </row>
    <row r="430" spans="1:5" x14ac:dyDescent="0.25">
      <c r="A430" s="1" t="s">
        <v>39</v>
      </c>
      <c r="B430" s="7">
        <v>13</v>
      </c>
      <c r="C430" s="7">
        <v>1</v>
      </c>
      <c r="D430" s="4">
        <v>120</v>
      </c>
      <c r="E430" s="30">
        <f t="shared" si="43"/>
        <v>7.6923076923076927E-2</v>
      </c>
    </row>
    <row r="431" spans="1:5" x14ac:dyDescent="0.25">
      <c r="A431" s="1" t="s">
        <v>88</v>
      </c>
      <c r="B431" s="7">
        <v>38</v>
      </c>
      <c r="C431" s="7">
        <v>4</v>
      </c>
      <c r="D431" s="4">
        <v>834</v>
      </c>
      <c r="E431" s="30">
        <f t="shared" si="43"/>
        <v>0.10526315789473684</v>
      </c>
    </row>
    <row r="432" spans="1:5" x14ac:dyDescent="0.25">
      <c r="A432" s="1" t="s">
        <v>11</v>
      </c>
      <c r="B432" s="7">
        <v>147</v>
      </c>
      <c r="C432" s="7">
        <v>52</v>
      </c>
      <c r="D432" s="4">
        <v>10908</v>
      </c>
      <c r="E432" s="30">
        <f t="shared" si="43"/>
        <v>0.35374149659863946</v>
      </c>
    </row>
    <row r="433" spans="1:5" x14ac:dyDescent="0.25">
      <c r="A433" s="1" t="s">
        <v>40</v>
      </c>
      <c r="B433" s="7">
        <v>130</v>
      </c>
      <c r="C433" s="7">
        <v>33</v>
      </c>
      <c r="D433" s="4">
        <v>5555</v>
      </c>
      <c r="E433" s="30">
        <f t="shared" si="43"/>
        <v>0.25384615384615383</v>
      </c>
    </row>
    <row r="434" spans="1:5" x14ac:dyDescent="0.25">
      <c r="A434" s="1" t="s">
        <v>41</v>
      </c>
      <c r="B434" s="7">
        <v>207</v>
      </c>
      <c r="C434" s="7">
        <v>38</v>
      </c>
      <c r="D434" s="4">
        <v>7938</v>
      </c>
      <c r="E434" s="30">
        <f t="shared" si="43"/>
        <v>0.18357487922705315</v>
      </c>
    </row>
    <row r="435" spans="1:5" x14ac:dyDescent="0.25">
      <c r="A435" s="1" t="s">
        <v>94</v>
      </c>
      <c r="B435" s="7">
        <v>1</v>
      </c>
      <c r="C435" s="7">
        <v>1</v>
      </c>
      <c r="D435" s="4">
        <v>120</v>
      </c>
      <c r="E435" s="30">
        <f t="shared" si="43"/>
        <v>1</v>
      </c>
    </row>
    <row r="436" spans="1:5" x14ac:dyDescent="0.25">
      <c r="A436" s="1" t="s">
        <v>56</v>
      </c>
      <c r="B436" s="7">
        <v>5</v>
      </c>
      <c r="C436" s="7">
        <v>1</v>
      </c>
      <c r="D436" s="4">
        <v>120</v>
      </c>
      <c r="E436" s="30">
        <f t="shared" si="43"/>
        <v>0.2</v>
      </c>
    </row>
    <row r="437" spans="1:5" x14ac:dyDescent="0.25">
      <c r="A437" s="1" t="s">
        <v>42</v>
      </c>
      <c r="B437" s="7">
        <v>54</v>
      </c>
      <c r="C437" s="7">
        <v>7</v>
      </c>
      <c r="D437" s="4">
        <v>4704</v>
      </c>
      <c r="E437" s="30">
        <f t="shared" si="43"/>
        <v>0.12962962962962962</v>
      </c>
    </row>
    <row r="438" spans="1:5" x14ac:dyDescent="0.25">
      <c r="A438" s="1" t="s">
        <v>43</v>
      </c>
      <c r="B438" s="7">
        <v>89</v>
      </c>
      <c r="C438" s="7">
        <v>17</v>
      </c>
      <c r="D438" s="4">
        <v>2856</v>
      </c>
      <c r="E438" s="30">
        <f t="shared" si="43"/>
        <v>0.19101123595505617</v>
      </c>
    </row>
    <row r="439" spans="1:5" x14ac:dyDescent="0.25">
      <c r="A439" s="1" t="s">
        <v>44</v>
      </c>
      <c r="B439" s="7">
        <v>39</v>
      </c>
      <c r="C439" s="7">
        <v>2</v>
      </c>
      <c r="D439" s="4">
        <v>127</v>
      </c>
      <c r="E439" s="30">
        <f t="shared" si="43"/>
        <v>5.128205128205128E-2</v>
      </c>
    </row>
    <row r="440" spans="1:5" x14ac:dyDescent="0.25">
      <c r="A440" s="1" t="s">
        <v>129</v>
      </c>
      <c r="B440" s="7">
        <v>23</v>
      </c>
      <c r="C440" s="7">
        <v>5</v>
      </c>
      <c r="D440" s="4">
        <v>480</v>
      </c>
      <c r="E440" s="30">
        <f t="shared" si="43"/>
        <v>0.21739130434782608</v>
      </c>
    </row>
    <row r="441" spans="1:5" x14ac:dyDescent="0.25">
      <c r="A441" s="1" t="s">
        <v>75</v>
      </c>
      <c r="B441" s="7">
        <v>13</v>
      </c>
      <c r="C441" s="7">
        <v>3</v>
      </c>
      <c r="D441" s="4">
        <v>102</v>
      </c>
      <c r="E441" s="30">
        <f t="shared" si="43"/>
        <v>0.23076923076923078</v>
      </c>
    </row>
    <row r="442" spans="1:5" x14ac:dyDescent="0.25">
      <c r="A442" s="1" t="s">
        <v>48</v>
      </c>
      <c r="B442" s="7">
        <v>26</v>
      </c>
      <c r="C442" s="7">
        <v>6</v>
      </c>
      <c r="D442" s="4">
        <v>3048</v>
      </c>
      <c r="E442" s="30">
        <f t="shared" si="43"/>
        <v>0.23076923076923078</v>
      </c>
    </row>
    <row r="443" spans="1:5" x14ac:dyDescent="0.25">
      <c r="A443" s="1" t="s">
        <v>77</v>
      </c>
      <c r="B443" s="7">
        <v>15</v>
      </c>
      <c r="C443" s="7">
        <v>3</v>
      </c>
      <c r="D443" s="4">
        <v>905</v>
      </c>
      <c r="E443" s="30">
        <f t="shared" si="43"/>
        <v>0.2</v>
      </c>
    </row>
    <row r="444" spans="1:5" x14ac:dyDescent="0.25">
      <c r="A444" s="1" t="s">
        <v>260</v>
      </c>
      <c r="B444" s="7">
        <v>384</v>
      </c>
      <c r="C444" s="7">
        <v>101</v>
      </c>
      <c r="D444" s="4">
        <v>21392.880000000001</v>
      </c>
      <c r="E444" s="30">
        <f t="shared" si="43"/>
        <v>0.26302083333333331</v>
      </c>
    </row>
    <row r="445" spans="1:5" x14ac:dyDescent="0.25">
      <c r="A445" s="1" t="s">
        <v>49</v>
      </c>
      <c r="B445" s="7">
        <v>28</v>
      </c>
      <c r="C445" s="7">
        <v>2</v>
      </c>
      <c r="D445" s="4">
        <v>192</v>
      </c>
      <c r="E445" s="30">
        <f t="shared" si="43"/>
        <v>7.1428571428571425E-2</v>
      </c>
    </row>
    <row r="446" spans="1:5" x14ac:dyDescent="0.25">
      <c r="A446" s="1" t="s">
        <v>58</v>
      </c>
      <c r="B446" s="7">
        <v>2</v>
      </c>
      <c r="C446" s="7">
        <v>1</v>
      </c>
      <c r="D446" s="4">
        <v>360</v>
      </c>
      <c r="E446" s="30">
        <f t="shared" si="43"/>
        <v>0.5</v>
      </c>
    </row>
    <row r="447" spans="1:5" x14ac:dyDescent="0.25">
      <c r="A447" s="1" t="s">
        <v>29</v>
      </c>
      <c r="B447" s="7">
        <v>288</v>
      </c>
      <c r="C447" s="7">
        <v>79</v>
      </c>
      <c r="D447" s="4">
        <v>31222</v>
      </c>
      <c r="E447" s="30">
        <f t="shared" si="43"/>
        <v>0.27430555555555558</v>
      </c>
    </row>
    <row r="448" spans="1:5" x14ac:dyDescent="0.25">
      <c r="A448" s="1" t="s">
        <v>83</v>
      </c>
      <c r="B448" s="7">
        <v>148</v>
      </c>
      <c r="C448" s="7">
        <v>28</v>
      </c>
      <c r="D448" s="4">
        <v>1776</v>
      </c>
      <c r="E448" s="30">
        <f t="shared" si="43"/>
        <v>0.1891891891891892</v>
      </c>
    </row>
    <row r="449" spans="1:5" x14ac:dyDescent="0.25">
      <c r="A449" s="1" t="s">
        <v>62</v>
      </c>
      <c r="B449" s="7">
        <v>10</v>
      </c>
      <c r="C449" s="7">
        <v>2</v>
      </c>
      <c r="D449" s="4">
        <v>96</v>
      </c>
      <c r="E449" s="30">
        <f t="shared" si="43"/>
        <v>0.2</v>
      </c>
    </row>
    <row r="450" spans="1:5" x14ac:dyDescent="0.25">
      <c r="A450" s="1" t="s">
        <v>34</v>
      </c>
      <c r="B450" s="7">
        <v>257</v>
      </c>
      <c r="C450" s="7">
        <v>30</v>
      </c>
      <c r="D450" s="4">
        <v>2756</v>
      </c>
      <c r="E450" s="30">
        <f t="shared" si="43"/>
        <v>0.11673151750972763</v>
      </c>
    </row>
    <row r="451" spans="1:5" x14ac:dyDescent="0.25">
      <c r="A451" s="1" t="s">
        <v>31</v>
      </c>
      <c r="B451" s="7">
        <v>206</v>
      </c>
      <c r="C451" s="7">
        <v>48</v>
      </c>
      <c r="D451" s="4">
        <v>11568</v>
      </c>
      <c r="E451" s="30">
        <f t="shared" si="43"/>
        <v>0.23300970873786409</v>
      </c>
    </row>
    <row r="452" spans="1:5" x14ac:dyDescent="0.25">
      <c r="A452" s="9" t="s">
        <v>200</v>
      </c>
      <c r="B452" s="14">
        <f>SUM(B419:B451)</f>
        <v>6111</v>
      </c>
      <c r="C452" s="14">
        <f>SUM(C419:C451)</f>
        <v>936</v>
      </c>
      <c r="D452" s="19">
        <f>SUM(D419:D451)</f>
        <v>198786.285</v>
      </c>
      <c r="E452" s="24">
        <f t="shared" ref="E452" si="44">C452/B452</f>
        <v>0.15316642120765833</v>
      </c>
    </row>
    <row r="454" spans="1:5" x14ac:dyDescent="0.25">
      <c r="A454" s="9" t="s">
        <v>201</v>
      </c>
      <c r="B454" s="14" t="s">
        <v>135</v>
      </c>
      <c r="C454" s="14" t="s">
        <v>136</v>
      </c>
      <c r="D454" s="19" t="s">
        <v>137</v>
      </c>
      <c r="E454" s="22" t="s">
        <v>138</v>
      </c>
    </row>
    <row r="455" spans="1:5" x14ac:dyDescent="0.25">
      <c r="A455" s="1" t="s">
        <v>47</v>
      </c>
      <c r="B455" s="7">
        <v>19</v>
      </c>
      <c r="C455" s="7">
        <v>1</v>
      </c>
      <c r="D455" s="4">
        <v>300</v>
      </c>
      <c r="E455" s="30">
        <f t="shared" ref="E455:E462" si="45">C455/B455</f>
        <v>5.2631578947368418E-2</v>
      </c>
    </row>
    <row r="456" spans="1:5" x14ac:dyDescent="0.25">
      <c r="A456" s="1" t="s">
        <v>9</v>
      </c>
      <c r="B456" s="7">
        <v>54</v>
      </c>
      <c r="C456" s="7">
        <v>9</v>
      </c>
      <c r="D456" s="4">
        <v>1269</v>
      </c>
      <c r="E456" s="30">
        <f t="shared" si="45"/>
        <v>0.16666666666666666</v>
      </c>
    </row>
    <row r="457" spans="1:5" x14ac:dyDescent="0.25">
      <c r="A457" s="1" t="s">
        <v>10</v>
      </c>
      <c r="B457" s="7">
        <v>2</v>
      </c>
      <c r="C457" s="7">
        <v>1</v>
      </c>
      <c r="D457" s="4">
        <v>240</v>
      </c>
      <c r="E457" s="30">
        <f t="shared" si="45"/>
        <v>0.5</v>
      </c>
    </row>
    <row r="458" spans="1:5" x14ac:dyDescent="0.25">
      <c r="A458" s="1" t="s">
        <v>41</v>
      </c>
      <c r="B458" s="7">
        <v>7</v>
      </c>
      <c r="C458" s="7">
        <v>2</v>
      </c>
      <c r="D458" s="4">
        <v>72</v>
      </c>
      <c r="E458" s="30">
        <f t="shared" si="45"/>
        <v>0.2857142857142857</v>
      </c>
    </row>
    <row r="459" spans="1:5" x14ac:dyDescent="0.25">
      <c r="A459" s="1" t="s">
        <v>51</v>
      </c>
      <c r="B459" s="7">
        <v>75</v>
      </c>
      <c r="C459" s="7">
        <v>5</v>
      </c>
      <c r="D459" s="4">
        <v>216</v>
      </c>
      <c r="E459" s="30">
        <f t="shared" si="45"/>
        <v>6.6666666666666666E-2</v>
      </c>
    </row>
    <row r="460" spans="1:5" x14ac:dyDescent="0.25">
      <c r="A460" s="1" t="s">
        <v>260</v>
      </c>
      <c r="B460" s="7">
        <v>5</v>
      </c>
      <c r="C460" s="7">
        <v>2</v>
      </c>
      <c r="D460" s="4">
        <v>708</v>
      </c>
      <c r="E460" s="30">
        <f t="shared" si="45"/>
        <v>0.4</v>
      </c>
    </row>
    <row r="461" spans="1:5" x14ac:dyDescent="0.25">
      <c r="A461" s="1" t="s">
        <v>29</v>
      </c>
      <c r="B461" s="7">
        <v>38</v>
      </c>
      <c r="C461" s="7">
        <v>2</v>
      </c>
      <c r="D461" s="4">
        <v>24</v>
      </c>
      <c r="E461" s="30">
        <f t="shared" si="45"/>
        <v>5.2631578947368418E-2</v>
      </c>
    </row>
    <row r="462" spans="1:5" x14ac:dyDescent="0.25">
      <c r="A462" s="1" t="s">
        <v>34</v>
      </c>
      <c r="B462" s="7">
        <v>39</v>
      </c>
      <c r="C462" s="7">
        <v>2</v>
      </c>
      <c r="D462" s="4">
        <v>240</v>
      </c>
      <c r="E462" s="30">
        <f t="shared" si="45"/>
        <v>5.128205128205128E-2</v>
      </c>
    </row>
    <row r="463" spans="1:5" x14ac:dyDescent="0.25">
      <c r="A463" s="9" t="s">
        <v>202</v>
      </c>
      <c r="B463" s="14">
        <f>SUM(B455:B462)</f>
        <v>239</v>
      </c>
      <c r="C463" s="14">
        <f>SUM(C455:C462)</f>
        <v>24</v>
      </c>
      <c r="D463" s="32">
        <f>SUM(D455:D462)</f>
        <v>3069</v>
      </c>
      <c r="E463" s="24">
        <f t="shared" ref="E463" si="46">C463/B463</f>
        <v>0.100418410041841</v>
      </c>
    </row>
    <row r="465" spans="1:5" x14ac:dyDescent="0.25">
      <c r="A465" s="9" t="s">
        <v>203</v>
      </c>
      <c r="B465" s="14" t="s">
        <v>135</v>
      </c>
      <c r="C465" s="14" t="s">
        <v>136</v>
      </c>
      <c r="D465" s="19" t="s">
        <v>137</v>
      </c>
      <c r="E465" s="22" t="s">
        <v>138</v>
      </c>
    </row>
    <row r="466" spans="1:5" x14ac:dyDescent="0.25">
      <c r="A466" s="1" t="s">
        <v>53</v>
      </c>
      <c r="B466" s="7">
        <v>61</v>
      </c>
      <c r="C466" s="7">
        <v>18</v>
      </c>
      <c r="D466" s="4">
        <v>4778.38</v>
      </c>
      <c r="E466" s="30">
        <f t="shared" ref="E466:E529" si="47">C466/B466</f>
        <v>0.29508196721311475</v>
      </c>
    </row>
    <row r="467" spans="1:5" x14ac:dyDescent="0.25">
      <c r="A467" s="1" t="s">
        <v>46</v>
      </c>
      <c r="B467" s="7">
        <v>255</v>
      </c>
      <c r="C467" s="7">
        <v>41</v>
      </c>
      <c r="D467" s="4">
        <v>15512</v>
      </c>
      <c r="E467" s="30">
        <f t="shared" si="47"/>
        <v>0.16078431372549021</v>
      </c>
    </row>
    <row r="468" spans="1:5" x14ac:dyDescent="0.25">
      <c r="A468" s="1" t="s">
        <v>35</v>
      </c>
      <c r="B468" s="7">
        <v>241</v>
      </c>
      <c r="C468" s="7">
        <v>43</v>
      </c>
      <c r="D468" s="4">
        <v>9493.5</v>
      </c>
      <c r="E468" s="30">
        <f t="shared" si="47"/>
        <v>0.17842323651452283</v>
      </c>
    </row>
    <row r="469" spans="1:5" x14ac:dyDescent="0.25">
      <c r="A469" s="1" t="s">
        <v>89</v>
      </c>
      <c r="B469" s="7">
        <v>19</v>
      </c>
      <c r="C469" s="7">
        <v>6</v>
      </c>
      <c r="D469" s="4">
        <v>1308</v>
      </c>
      <c r="E469" s="30">
        <f t="shared" si="47"/>
        <v>0.31578947368421051</v>
      </c>
    </row>
    <row r="470" spans="1:5" x14ac:dyDescent="0.25">
      <c r="A470" s="1" t="s">
        <v>36</v>
      </c>
      <c r="B470" s="7">
        <v>648</v>
      </c>
      <c r="C470" s="7">
        <v>112</v>
      </c>
      <c r="D470" s="4">
        <v>52589.87</v>
      </c>
      <c r="E470" s="30">
        <f t="shared" si="47"/>
        <v>0.1728395061728395</v>
      </c>
    </row>
    <row r="471" spans="1:5" x14ac:dyDescent="0.25">
      <c r="A471" s="1" t="s">
        <v>54</v>
      </c>
      <c r="B471" s="7">
        <v>19</v>
      </c>
      <c r="C471" s="7">
        <v>2</v>
      </c>
      <c r="D471" s="4">
        <v>450</v>
      </c>
      <c r="E471" s="30">
        <f t="shared" si="47"/>
        <v>0.10526315789473684</v>
      </c>
    </row>
    <row r="472" spans="1:5" x14ac:dyDescent="0.25">
      <c r="A472" s="1" t="s">
        <v>66</v>
      </c>
      <c r="B472" s="7">
        <v>125</v>
      </c>
      <c r="C472" s="7">
        <v>26</v>
      </c>
      <c r="D472" s="4">
        <v>7440</v>
      </c>
      <c r="E472" s="30">
        <f t="shared" si="47"/>
        <v>0.20799999999999999</v>
      </c>
    </row>
    <row r="473" spans="1:5" x14ac:dyDescent="0.25">
      <c r="A473" s="1" t="s">
        <v>90</v>
      </c>
      <c r="B473" s="7">
        <v>13</v>
      </c>
      <c r="C473" s="7">
        <v>3</v>
      </c>
      <c r="D473" s="4">
        <v>744</v>
      </c>
      <c r="E473" s="30">
        <f t="shared" si="47"/>
        <v>0.23076923076923078</v>
      </c>
    </row>
    <row r="474" spans="1:5" x14ac:dyDescent="0.25">
      <c r="A474" s="1" t="s">
        <v>91</v>
      </c>
      <c r="B474" s="7">
        <v>9</v>
      </c>
      <c r="C474" s="7">
        <v>1</v>
      </c>
      <c r="D474" s="4">
        <v>120</v>
      </c>
      <c r="E474" s="30">
        <f t="shared" si="47"/>
        <v>0.1111111111111111</v>
      </c>
    </row>
    <row r="475" spans="1:5" x14ac:dyDescent="0.25">
      <c r="A475" s="1" t="s">
        <v>92</v>
      </c>
      <c r="B475" s="7">
        <v>1</v>
      </c>
      <c r="C475" s="7">
        <v>1</v>
      </c>
      <c r="D475" s="4">
        <v>240</v>
      </c>
      <c r="E475" s="30">
        <f t="shared" si="47"/>
        <v>1</v>
      </c>
    </row>
    <row r="476" spans="1:5" x14ac:dyDescent="0.25">
      <c r="A476" s="1" t="s">
        <v>127</v>
      </c>
      <c r="B476" s="7">
        <v>15</v>
      </c>
      <c r="C476" s="7">
        <v>3</v>
      </c>
      <c r="D476" s="4">
        <v>480</v>
      </c>
      <c r="E476" s="30">
        <f t="shared" si="47"/>
        <v>0.2</v>
      </c>
    </row>
    <row r="477" spans="1:5" x14ac:dyDescent="0.25">
      <c r="A477" s="1" t="s">
        <v>38</v>
      </c>
      <c r="B477" s="7">
        <v>964</v>
      </c>
      <c r="C477" s="7">
        <v>156</v>
      </c>
      <c r="D477" s="4">
        <v>51978.51</v>
      </c>
      <c r="E477" s="30">
        <f t="shared" si="47"/>
        <v>0.16182572614107885</v>
      </c>
    </row>
    <row r="478" spans="1:5" x14ac:dyDescent="0.25">
      <c r="A478" s="1" t="s">
        <v>68</v>
      </c>
      <c r="B478" s="7">
        <v>1</v>
      </c>
      <c r="C478" s="7">
        <v>1</v>
      </c>
      <c r="D478" s="4">
        <v>144</v>
      </c>
      <c r="E478" s="30">
        <f t="shared" si="47"/>
        <v>1</v>
      </c>
    </row>
    <row r="479" spans="1:5" x14ac:dyDescent="0.25">
      <c r="A479" s="1" t="s">
        <v>69</v>
      </c>
      <c r="B479" s="7">
        <v>259</v>
      </c>
      <c r="C479" s="7">
        <v>101</v>
      </c>
      <c r="D479" s="4">
        <v>19446.09</v>
      </c>
      <c r="E479" s="30">
        <f t="shared" si="47"/>
        <v>0.38996138996138996</v>
      </c>
    </row>
    <row r="480" spans="1:5" x14ac:dyDescent="0.25">
      <c r="A480" s="1" t="s">
        <v>47</v>
      </c>
      <c r="B480" s="7">
        <v>711</v>
      </c>
      <c r="C480" s="7">
        <v>204</v>
      </c>
      <c r="D480" s="4">
        <v>35197.78</v>
      </c>
      <c r="E480" s="30">
        <f t="shared" si="47"/>
        <v>0.28691983122362869</v>
      </c>
    </row>
    <row r="481" spans="1:5" x14ac:dyDescent="0.25">
      <c r="A481" s="1" t="s">
        <v>9</v>
      </c>
      <c r="B481" s="7">
        <v>3066</v>
      </c>
      <c r="C481" s="7">
        <v>759</v>
      </c>
      <c r="D481" s="4">
        <v>195119.89499999999</v>
      </c>
      <c r="E481" s="30">
        <f t="shared" si="47"/>
        <v>0.24755381604696672</v>
      </c>
    </row>
    <row r="482" spans="1:5" x14ac:dyDescent="0.25">
      <c r="A482" s="1" t="s">
        <v>10</v>
      </c>
      <c r="B482" s="7">
        <v>57</v>
      </c>
      <c r="C482" s="7">
        <v>39</v>
      </c>
      <c r="D482" s="4">
        <v>24146.76</v>
      </c>
      <c r="E482" s="30">
        <f t="shared" si="47"/>
        <v>0.68421052631578949</v>
      </c>
    </row>
    <row r="483" spans="1:5" x14ac:dyDescent="0.25">
      <c r="A483" s="1" t="s">
        <v>39</v>
      </c>
      <c r="B483" s="7">
        <v>176</v>
      </c>
      <c r="C483" s="7">
        <v>65</v>
      </c>
      <c r="D483" s="4">
        <v>10065.5</v>
      </c>
      <c r="E483" s="30">
        <f t="shared" si="47"/>
        <v>0.36931818181818182</v>
      </c>
    </row>
    <row r="484" spans="1:5" x14ac:dyDescent="0.25">
      <c r="A484" s="1" t="s">
        <v>11</v>
      </c>
      <c r="B484" s="7">
        <v>1</v>
      </c>
      <c r="C484" s="7">
        <v>1</v>
      </c>
      <c r="D484" s="4">
        <v>240</v>
      </c>
      <c r="E484" s="30">
        <f t="shared" si="47"/>
        <v>1</v>
      </c>
    </row>
    <row r="485" spans="1:5" x14ac:dyDescent="0.25">
      <c r="A485" s="1" t="s">
        <v>40</v>
      </c>
      <c r="B485" s="7">
        <v>982</v>
      </c>
      <c r="C485" s="7">
        <v>337</v>
      </c>
      <c r="D485" s="4">
        <v>84119.08</v>
      </c>
      <c r="E485" s="30">
        <f t="shared" si="47"/>
        <v>0.34317718940936864</v>
      </c>
    </row>
    <row r="486" spans="1:5" x14ac:dyDescent="0.25">
      <c r="A486" s="1" t="s">
        <v>93</v>
      </c>
      <c r="B486" s="7">
        <v>5</v>
      </c>
      <c r="C486" s="7">
        <v>5</v>
      </c>
      <c r="D486" s="4">
        <v>1472</v>
      </c>
      <c r="E486" s="30">
        <f t="shared" si="47"/>
        <v>1</v>
      </c>
    </row>
    <row r="487" spans="1:5" x14ac:dyDescent="0.25">
      <c r="A487" s="1" t="s">
        <v>41</v>
      </c>
      <c r="B487" s="7">
        <v>674</v>
      </c>
      <c r="C487" s="7">
        <v>67</v>
      </c>
      <c r="D487" s="4">
        <v>20205.810000000001</v>
      </c>
      <c r="E487" s="30">
        <f t="shared" si="47"/>
        <v>9.9406528189910984E-2</v>
      </c>
    </row>
    <row r="488" spans="1:5" x14ac:dyDescent="0.25">
      <c r="A488" s="1" t="s">
        <v>71</v>
      </c>
      <c r="B488" s="7">
        <v>743</v>
      </c>
      <c r="C488" s="7">
        <v>94</v>
      </c>
      <c r="D488" s="4">
        <v>24726</v>
      </c>
      <c r="E488" s="30">
        <f t="shared" si="47"/>
        <v>0.12651413189771199</v>
      </c>
    </row>
    <row r="489" spans="1:5" x14ac:dyDescent="0.25">
      <c r="A489" s="1" t="s">
        <v>72</v>
      </c>
      <c r="B489" s="7">
        <v>11</v>
      </c>
      <c r="C489" s="7">
        <v>4</v>
      </c>
      <c r="D489" s="4">
        <v>4915</v>
      </c>
      <c r="E489" s="30">
        <f t="shared" si="47"/>
        <v>0.36363636363636365</v>
      </c>
    </row>
    <row r="490" spans="1:5" x14ac:dyDescent="0.25">
      <c r="A490" s="1" t="s">
        <v>13</v>
      </c>
      <c r="B490" s="7">
        <v>169</v>
      </c>
      <c r="C490" s="7">
        <v>34</v>
      </c>
      <c r="D490" s="4">
        <v>12184</v>
      </c>
      <c r="E490" s="30">
        <f t="shared" si="47"/>
        <v>0.20118343195266272</v>
      </c>
    </row>
    <row r="491" spans="1:5" x14ac:dyDescent="0.25">
      <c r="A491" s="1" t="s">
        <v>94</v>
      </c>
      <c r="B491" s="7">
        <v>239</v>
      </c>
      <c r="C491" s="7">
        <v>70</v>
      </c>
      <c r="D491" s="4">
        <v>27837.5</v>
      </c>
      <c r="E491" s="30">
        <f t="shared" si="47"/>
        <v>0.29288702928870292</v>
      </c>
    </row>
    <row r="492" spans="1:5" x14ac:dyDescent="0.25">
      <c r="A492" s="1" t="s">
        <v>73</v>
      </c>
      <c r="B492" s="7">
        <v>44</v>
      </c>
      <c r="C492" s="7">
        <v>7</v>
      </c>
      <c r="D492" s="4">
        <v>1656</v>
      </c>
      <c r="E492" s="30">
        <f t="shared" si="47"/>
        <v>0.15909090909090909</v>
      </c>
    </row>
    <row r="493" spans="1:5" x14ac:dyDescent="0.25">
      <c r="A493" s="1" t="s">
        <v>56</v>
      </c>
      <c r="B493" s="7">
        <v>1020</v>
      </c>
      <c r="C493" s="7">
        <v>182</v>
      </c>
      <c r="D493" s="4">
        <v>49973</v>
      </c>
      <c r="E493" s="30">
        <f t="shared" si="47"/>
        <v>0.17843137254901961</v>
      </c>
    </row>
    <row r="494" spans="1:5" x14ac:dyDescent="0.25">
      <c r="A494" s="1" t="s">
        <v>42</v>
      </c>
      <c r="B494" s="7">
        <v>1750</v>
      </c>
      <c r="C494" s="7">
        <v>240</v>
      </c>
      <c r="D494" s="4">
        <v>82045</v>
      </c>
      <c r="E494" s="30">
        <f t="shared" si="47"/>
        <v>0.13714285714285715</v>
      </c>
    </row>
    <row r="495" spans="1:5" x14ac:dyDescent="0.25">
      <c r="A495" s="1" t="s">
        <v>95</v>
      </c>
      <c r="B495" s="7">
        <v>339</v>
      </c>
      <c r="C495" s="7">
        <v>42</v>
      </c>
      <c r="D495" s="4">
        <v>14709.5</v>
      </c>
      <c r="E495" s="30">
        <f t="shared" si="47"/>
        <v>0.12389380530973451</v>
      </c>
    </row>
    <row r="496" spans="1:5" x14ac:dyDescent="0.25">
      <c r="A496" s="1" t="s">
        <v>16</v>
      </c>
      <c r="B496" s="7">
        <v>19</v>
      </c>
      <c r="C496" s="7">
        <v>2</v>
      </c>
      <c r="D496" s="4">
        <v>194</v>
      </c>
      <c r="E496" s="30">
        <f t="shared" si="47"/>
        <v>0.10526315789473684</v>
      </c>
    </row>
    <row r="497" spans="1:5" x14ac:dyDescent="0.25">
      <c r="A497" s="1" t="s">
        <v>61</v>
      </c>
      <c r="B497" s="7">
        <v>195</v>
      </c>
      <c r="C497" s="7">
        <v>65</v>
      </c>
      <c r="D497" s="4">
        <v>28873</v>
      </c>
      <c r="E497" s="30">
        <f t="shared" si="47"/>
        <v>0.33333333333333331</v>
      </c>
    </row>
    <row r="498" spans="1:5" x14ac:dyDescent="0.25">
      <c r="A498" s="1" t="s">
        <v>96</v>
      </c>
      <c r="B498" s="7">
        <v>23</v>
      </c>
      <c r="C498" s="7">
        <v>3</v>
      </c>
      <c r="D498" s="4">
        <v>654</v>
      </c>
      <c r="E498" s="30">
        <f t="shared" si="47"/>
        <v>0.13043478260869565</v>
      </c>
    </row>
    <row r="499" spans="1:5" x14ac:dyDescent="0.25">
      <c r="A499" s="1" t="s">
        <v>97</v>
      </c>
      <c r="B499" s="7">
        <v>52</v>
      </c>
      <c r="C499" s="7">
        <v>1</v>
      </c>
      <c r="D499" s="4">
        <v>120</v>
      </c>
      <c r="E499" s="30">
        <f t="shared" si="47"/>
        <v>1.9230769230769232E-2</v>
      </c>
    </row>
    <row r="500" spans="1:5" x14ac:dyDescent="0.25">
      <c r="A500" s="1" t="s">
        <v>98</v>
      </c>
      <c r="B500" s="7">
        <v>4</v>
      </c>
      <c r="C500" s="7">
        <v>1</v>
      </c>
      <c r="D500" s="4">
        <v>1920</v>
      </c>
      <c r="E500" s="30">
        <f t="shared" si="47"/>
        <v>0.25</v>
      </c>
    </row>
    <row r="501" spans="1:5" x14ac:dyDescent="0.25">
      <c r="A501" s="1" t="s">
        <v>43</v>
      </c>
      <c r="B501" s="7">
        <v>2069</v>
      </c>
      <c r="C501" s="7">
        <v>380</v>
      </c>
      <c r="D501" s="4">
        <v>126333.52</v>
      </c>
      <c r="E501" s="30">
        <f t="shared" si="47"/>
        <v>0.18366360560657322</v>
      </c>
    </row>
    <row r="502" spans="1:5" x14ac:dyDescent="0.25">
      <c r="A502" s="1" t="s">
        <v>99</v>
      </c>
      <c r="B502" s="7">
        <v>8</v>
      </c>
      <c r="C502" s="7">
        <v>7</v>
      </c>
      <c r="D502" s="4">
        <v>1299.5</v>
      </c>
      <c r="E502" s="30">
        <f t="shared" si="47"/>
        <v>0.875</v>
      </c>
    </row>
    <row r="503" spans="1:5" x14ac:dyDescent="0.25">
      <c r="A503" s="1" t="s">
        <v>100</v>
      </c>
      <c r="B503" s="7">
        <v>10</v>
      </c>
      <c r="C503" s="7">
        <v>2</v>
      </c>
      <c r="D503" s="4">
        <v>480</v>
      </c>
      <c r="E503" s="30">
        <f t="shared" si="47"/>
        <v>0.2</v>
      </c>
    </row>
    <row r="504" spans="1:5" x14ac:dyDescent="0.25">
      <c r="A504" s="1" t="s">
        <v>101</v>
      </c>
      <c r="B504" s="7">
        <v>39</v>
      </c>
      <c r="C504" s="7">
        <v>3</v>
      </c>
      <c r="D504" s="4">
        <v>680</v>
      </c>
      <c r="E504" s="30">
        <f t="shared" si="47"/>
        <v>7.6923076923076927E-2</v>
      </c>
    </row>
    <row r="505" spans="1:5" x14ac:dyDescent="0.25">
      <c r="A505" s="1" t="s">
        <v>44</v>
      </c>
      <c r="B505" s="7">
        <v>982</v>
      </c>
      <c r="C505" s="7">
        <v>178</v>
      </c>
      <c r="D505" s="4">
        <v>28767.53</v>
      </c>
      <c r="E505" s="30">
        <f t="shared" si="47"/>
        <v>0.18126272912423624</v>
      </c>
    </row>
    <row r="506" spans="1:5" x14ac:dyDescent="0.25">
      <c r="A506" s="1" t="s">
        <v>102</v>
      </c>
      <c r="B506" s="7">
        <v>4</v>
      </c>
      <c r="C506" s="7">
        <v>1</v>
      </c>
      <c r="D506" s="4">
        <v>60</v>
      </c>
      <c r="E506" s="30">
        <f t="shared" si="47"/>
        <v>0.25</v>
      </c>
    </row>
    <row r="507" spans="1:5" x14ac:dyDescent="0.25">
      <c r="A507" s="1" t="s">
        <v>129</v>
      </c>
      <c r="B507" s="7">
        <v>365</v>
      </c>
      <c r="C507" s="7">
        <v>57</v>
      </c>
      <c r="D507" s="4">
        <v>11319</v>
      </c>
      <c r="E507" s="30">
        <f t="shared" si="47"/>
        <v>0.15616438356164383</v>
      </c>
    </row>
    <row r="508" spans="1:5" x14ac:dyDescent="0.25">
      <c r="A508" s="1" t="s">
        <v>75</v>
      </c>
      <c r="B508" s="7">
        <v>11</v>
      </c>
      <c r="C508" s="7">
        <v>1</v>
      </c>
      <c r="D508" s="4">
        <v>600</v>
      </c>
      <c r="E508" s="30">
        <f t="shared" si="47"/>
        <v>9.0909090909090912E-2</v>
      </c>
    </row>
    <row r="509" spans="1:5" x14ac:dyDescent="0.25">
      <c r="A509" s="1" t="s">
        <v>103</v>
      </c>
      <c r="B509" s="7">
        <v>19</v>
      </c>
      <c r="C509" s="7">
        <v>13</v>
      </c>
      <c r="D509" s="4">
        <v>3289</v>
      </c>
      <c r="E509" s="30">
        <f t="shared" si="47"/>
        <v>0.68421052631578949</v>
      </c>
    </row>
    <row r="510" spans="1:5" x14ac:dyDescent="0.25">
      <c r="A510" s="1" t="s">
        <v>51</v>
      </c>
      <c r="B510" s="7">
        <v>707</v>
      </c>
      <c r="C510" s="7">
        <v>72</v>
      </c>
      <c r="D510" s="4">
        <v>26284</v>
      </c>
      <c r="E510" s="30">
        <f t="shared" si="47"/>
        <v>0.10183875530410184</v>
      </c>
    </row>
    <row r="511" spans="1:5" x14ac:dyDescent="0.25">
      <c r="A511" s="1" t="s">
        <v>82</v>
      </c>
      <c r="B511" s="7">
        <v>1</v>
      </c>
      <c r="C511" s="7">
        <v>1</v>
      </c>
      <c r="D511" s="4">
        <v>60</v>
      </c>
      <c r="E511" s="30">
        <f t="shared" si="47"/>
        <v>1</v>
      </c>
    </row>
    <row r="512" spans="1:5" x14ac:dyDescent="0.25">
      <c r="A512" s="1" t="s">
        <v>104</v>
      </c>
      <c r="B512" s="7">
        <v>9</v>
      </c>
      <c r="C512" s="7">
        <v>1</v>
      </c>
      <c r="D512" s="4">
        <v>220</v>
      </c>
      <c r="E512" s="30">
        <f t="shared" si="47"/>
        <v>0.1111111111111111</v>
      </c>
    </row>
    <row r="513" spans="1:5" x14ac:dyDescent="0.25">
      <c r="A513" s="1" t="s">
        <v>130</v>
      </c>
      <c r="B513" s="7">
        <v>14</v>
      </c>
      <c r="C513" s="7">
        <v>3</v>
      </c>
      <c r="D513" s="4">
        <v>1185</v>
      </c>
      <c r="E513" s="30">
        <f t="shared" si="47"/>
        <v>0.21428571428571427</v>
      </c>
    </row>
    <row r="514" spans="1:5" x14ac:dyDescent="0.25">
      <c r="A514" s="1" t="s">
        <v>19</v>
      </c>
      <c r="B514" s="7">
        <v>18</v>
      </c>
      <c r="C514" s="7">
        <v>8</v>
      </c>
      <c r="D514" s="4">
        <v>2082</v>
      </c>
      <c r="E514" s="30">
        <f t="shared" si="47"/>
        <v>0.44444444444444442</v>
      </c>
    </row>
    <row r="515" spans="1:5" x14ac:dyDescent="0.25">
      <c r="A515" s="1" t="s">
        <v>105</v>
      </c>
      <c r="B515" s="7">
        <v>21</v>
      </c>
      <c r="C515" s="7">
        <v>4</v>
      </c>
      <c r="D515" s="4">
        <v>4380</v>
      </c>
      <c r="E515" s="30">
        <f t="shared" si="47"/>
        <v>0.19047619047619047</v>
      </c>
    </row>
    <row r="516" spans="1:5" x14ac:dyDescent="0.25">
      <c r="A516" s="1" t="s">
        <v>86</v>
      </c>
      <c r="B516" s="7">
        <v>7</v>
      </c>
      <c r="C516" s="7">
        <v>7</v>
      </c>
      <c r="D516" s="4">
        <v>1382.5</v>
      </c>
      <c r="E516" s="30">
        <f t="shared" si="47"/>
        <v>1</v>
      </c>
    </row>
    <row r="517" spans="1:5" x14ac:dyDescent="0.25">
      <c r="A517" s="1" t="s">
        <v>264</v>
      </c>
      <c r="B517" s="7">
        <v>61</v>
      </c>
      <c r="C517" s="7">
        <v>14</v>
      </c>
      <c r="D517" s="4">
        <v>4088</v>
      </c>
      <c r="E517" s="30">
        <f t="shared" si="47"/>
        <v>0.22950819672131148</v>
      </c>
    </row>
    <row r="518" spans="1:5" x14ac:dyDescent="0.25">
      <c r="A518" s="1" t="s">
        <v>107</v>
      </c>
      <c r="B518" s="7">
        <v>245</v>
      </c>
      <c r="C518" s="7">
        <v>172</v>
      </c>
      <c r="D518" s="4">
        <v>39094.89</v>
      </c>
      <c r="E518" s="30">
        <f t="shared" si="47"/>
        <v>0.70204081632653059</v>
      </c>
    </row>
    <row r="519" spans="1:5" x14ac:dyDescent="0.25">
      <c r="A519" s="1" t="s">
        <v>48</v>
      </c>
      <c r="B519" s="7">
        <v>741</v>
      </c>
      <c r="C519" s="7">
        <v>213</v>
      </c>
      <c r="D519" s="4">
        <v>51374.58</v>
      </c>
      <c r="E519" s="30">
        <f t="shared" si="47"/>
        <v>0.2874493927125506</v>
      </c>
    </row>
    <row r="520" spans="1:5" x14ac:dyDescent="0.25">
      <c r="A520" s="1" t="s">
        <v>261</v>
      </c>
      <c r="B520" s="7">
        <v>5</v>
      </c>
      <c r="C520" s="7">
        <v>1</v>
      </c>
      <c r="D520" s="4">
        <v>780</v>
      </c>
      <c r="E520" s="30">
        <f t="shared" si="47"/>
        <v>0.2</v>
      </c>
    </row>
    <row r="521" spans="1:5" x14ac:dyDescent="0.25">
      <c r="A521" s="1" t="s">
        <v>77</v>
      </c>
      <c r="B521" s="7">
        <v>210</v>
      </c>
      <c r="C521" s="7">
        <v>95</v>
      </c>
      <c r="D521" s="4">
        <v>21638</v>
      </c>
      <c r="E521" s="30">
        <f t="shared" si="47"/>
        <v>0.45238095238095238</v>
      </c>
    </row>
    <row r="522" spans="1:5" x14ac:dyDescent="0.25">
      <c r="A522" s="1" t="s">
        <v>63</v>
      </c>
      <c r="B522" s="7">
        <v>217</v>
      </c>
      <c r="C522" s="7">
        <v>26</v>
      </c>
      <c r="D522" s="4">
        <v>11615</v>
      </c>
      <c r="E522" s="30">
        <f t="shared" si="47"/>
        <v>0.11981566820276497</v>
      </c>
    </row>
    <row r="523" spans="1:5" x14ac:dyDescent="0.25">
      <c r="A523" s="1" t="s">
        <v>24</v>
      </c>
      <c r="B523" s="7">
        <v>109</v>
      </c>
      <c r="C523" s="7">
        <v>33</v>
      </c>
      <c r="D523" s="4">
        <v>8676</v>
      </c>
      <c r="E523" s="30">
        <f t="shared" si="47"/>
        <v>0.30275229357798167</v>
      </c>
    </row>
    <row r="524" spans="1:5" x14ac:dyDescent="0.25">
      <c r="A524" s="1" t="s">
        <v>108</v>
      </c>
      <c r="B524" s="7">
        <v>15</v>
      </c>
      <c r="C524" s="7">
        <v>2</v>
      </c>
      <c r="D524" s="4">
        <v>900</v>
      </c>
      <c r="E524" s="30">
        <f t="shared" si="47"/>
        <v>0.13333333333333333</v>
      </c>
    </row>
    <row r="525" spans="1:5" x14ac:dyDescent="0.25">
      <c r="A525" s="1" t="s">
        <v>45</v>
      </c>
      <c r="B525" s="7">
        <v>155</v>
      </c>
      <c r="C525" s="7">
        <v>13</v>
      </c>
      <c r="D525" s="4">
        <v>5340</v>
      </c>
      <c r="E525" s="30">
        <f t="shared" si="47"/>
        <v>8.387096774193549E-2</v>
      </c>
    </row>
    <row r="526" spans="1:5" x14ac:dyDescent="0.25">
      <c r="A526" s="1" t="s">
        <v>26</v>
      </c>
      <c r="B526" s="7">
        <v>63</v>
      </c>
      <c r="C526" s="7">
        <v>16</v>
      </c>
      <c r="D526" s="4">
        <v>12686</v>
      </c>
      <c r="E526" s="30">
        <f t="shared" si="47"/>
        <v>0.25396825396825395</v>
      </c>
    </row>
    <row r="527" spans="1:5" x14ac:dyDescent="0.25">
      <c r="A527" s="1" t="s">
        <v>109</v>
      </c>
      <c r="B527" s="7">
        <v>12</v>
      </c>
      <c r="C527" s="7">
        <v>4</v>
      </c>
      <c r="D527" s="4">
        <v>1092</v>
      </c>
      <c r="E527" s="30">
        <f t="shared" si="47"/>
        <v>0.33333333333333331</v>
      </c>
    </row>
    <row r="528" spans="1:5" x14ac:dyDescent="0.25">
      <c r="A528" s="1" t="s">
        <v>85</v>
      </c>
      <c r="B528" s="7">
        <v>19</v>
      </c>
      <c r="C528" s="7">
        <v>2</v>
      </c>
      <c r="D528" s="4">
        <v>360</v>
      </c>
      <c r="E528" s="30">
        <f t="shared" si="47"/>
        <v>0.10526315789473684</v>
      </c>
    </row>
    <row r="529" spans="1:5" x14ac:dyDescent="0.25">
      <c r="A529" s="1" t="s">
        <v>110</v>
      </c>
      <c r="B529" s="7">
        <v>86</v>
      </c>
      <c r="C529" s="7">
        <v>19</v>
      </c>
      <c r="D529" s="4">
        <v>16799</v>
      </c>
      <c r="E529" s="30">
        <f t="shared" si="47"/>
        <v>0.22093023255813954</v>
      </c>
    </row>
    <row r="530" spans="1:5" x14ac:dyDescent="0.25">
      <c r="A530" s="1" t="s">
        <v>111</v>
      </c>
      <c r="B530" s="7">
        <v>10</v>
      </c>
      <c r="C530" s="7">
        <v>1</v>
      </c>
      <c r="D530" s="4">
        <v>60</v>
      </c>
      <c r="E530" s="30">
        <f t="shared" ref="E530:E556" si="48">C530/B530</f>
        <v>0.1</v>
      </c>
    </row>
    <row r="531" spans="1:5" x14ac:dyDescent="0.25">
      <c r="A531" s="1" t="s">
        <v>49</v>
      </c>
      <c r="B531" s="7">
        <v>198</v>
      </c>
      <c r="C531" s="7">
        <v>27</v>
      </c>
      <c r="D531" s="4">
        <v>6579</v>
      </c>
      <c r="E531" s="30">
        <f t="shared" si="48"/>
        <v>0.13636363636363635</v>
      </c>
    </row>
    <row r="532" spans="1:5" x14ac:dyDescent="0.25">
      <c r="A532" s="1" t="s">
        <v>112</v>
      </c>
      <c r="B532" s="7">
        <v>61</v>
      </c>
      <c r="C532" s="7">
        <v>13</v>
      </c>
      <c r="D532" s="4">
        <v>3084</v>
      </c>
      <c r="E532" s="30">
        <f t="shared" si="48"/>
        <v>0.21311475409836064</v>
      </c>
    </row>
    <row r="533" spans="1:5" x14ac:dyDescent="0.25">
      <c r="A533" s="1" t="s">
        <v>113</v>
      </c>
      <c r="B533" s="7">
        <v>38</v>
      </c>
      <c r="C533" s="7">
        <v>15</v>
      </c>
      <c r="D533" s="4">
        <v>7044</v>
      </c>
      <c r="E533" s="30">
        <f t="shared" si="48"/>
        <v>0.39473684210526316</v>
      </c>
    </row>
    <row r="534" spans="1:5" x14ac:dyDescent="0.25">
      <c r="A534" s="1" t="s">
        <v>114</v>
      </c>
      <c r="B534" s="7">
        <v>423</v>
      </c>
      <c r="C534" s="7">
        <v>35</v>
      </c>
      <c r="D534" s="4">
        <v>12024</v>
      </c>
      <c r="E534" s="30">
        <f t="shared" si="48"/>
        <v>8.2742316784869971E-2</v>
      </c>
    </row>
    <row r="535" spans="1:5" x14ac:dyDescent="0.25">
      <c r="A535" s="1" t="s">
        <v>115</v>
      </c>
      <c r="B535" s="7">
        <v>64</v>
      </c>
      <c r="C535" s="7">
        <v>6</v>
      </c>
      <c r="D535" s="4">
        <v>2550</v>
      </c>
      <c r="E535" s="30">
        <f t="shared" si="48"/>
        <v>9.375E-2</v>
      </c>
    </row>
    <row r="536" spans="1:5" x14ac:dyDescent="0.25">
      <c r="A536" s="1" t="s">
        <v>27</v>
      </c>
      <c r="B536" s="7">
        <v>2</v>
      </c>
      <c r="C536" s="7">
        <v>1</v>
      </c>
      <c r="D536" s="4">
        <v>240</v>
      </c>
      <c r="E536" s="30">
        <f t="shared" si="48"/>
        <v>0.5</v>
      </c>
    </row>
    <row r="537" spans="1:5" x14ac:dyDescent="0.25">
      <c r="A537" s="1" t="s">
        <v>28</v>
      </c>
      <c r="B537" s="7">
        <v>799</v>
      </c>
      <c r="C537" s="7">
        <v>44</v>
      </c>
      <c r="D537" s="4">
        <v>12912</v>
      </c>
      <c r="E537" s="30">
        <f t="shared" si="48"/>
        <v>5.5068836045056323E-2</v>
      </c>
    </row>
    <row r="538" spans="1:5" x14ac:dyDescent="0.25">
      <c r="A538" s="1" t="s">
        <v>116</v>
      </c>
      <c r="B538" s="7">
        <v>12</v>
      </c>
      <c r="C538" s="7">
        <v>1</v>
      </c>
      <c r="D538" s="4">
        <v>227.4</v>
      </c>
      <c r="E538" s="30">
        <f t="shared" si="48"/>
        <v>8.3333333333333329E-2</v>
      </c>
    </row>
    <row r="539" spans="1:5" x14ac:dyDescent="0.25">
      <c r="A539" s="1" t="s">
        <v>117</v>
      </c>
      <c r="B539" s="7">
        <v>10</v>
      </c>
      <c r="C539" s="7">
        <v>2</v>
      </c>
      <c r="D539" s="4">
        <v>288</v>
      </c>
      <c r="E539" s="30">
        <f t="shared" si="48"/>
        <v>0.2</v>
      </c>
    </row>
    <row r="540" spans="1:5" x14ac:dyDescent="0.25">
      <c r="A540" s="1" t="s">
        <v>29</v>
      </c>
      <c r="B540" s="7">
        <v>1542</v>
      </c>
      <c r="C540" s="7">
        <v>224</v>
      </c>
      <c r="D540" s="4">
        <v>80357.08</v>
      </c>
      <c r="E540" s="30">
        <f t="shared" si="48"/>
        <v>0.14526588845654995</v>
      </c>
    </row>
    <row r="541" spans="1:5" x14ac:dyDescent="0.25">
      <c r="A541" s="1" t="s">
        <v>118</v>
      </c>
      <c r="B541" s="7">
        <v>150</v>
      </c>
      <c r="C541" s="7">
        <v>24</v>
      </c>
      <c r="D541" s="4">
        <v>7560</v>
      </c>
      <c r="E541" s="30">
        <f t="shared" si="48"/>
        <v>0.16</v>
      </c>
    </row>
    <row r="542" spans="1:5" x14ac:dyDescent="0.25">
      <c r="A542" s="1" t="s">
        <v>83</v>
      </c>
      <c r="B542" s="7">
        <v>76</v>
      </c>
      <c r="C542" s="7">
        <v>50</v>
      </c>
      <c r="D542" s="4">
        <v>6118</v>
      </c>
      <c r="E542" s="30">
        <f t="shared" si="48"/>
        <v>0.65789473684210531</v>
      </c>
    </row>
    <row r="543" spans="1:5" x14ac:dyDescent="0.25">
      <c r="A543" s="1" t="s">
        <v>79</v>
      </c>
      <c r="B543" s="7">
        <v>10</v>
      </c>
      <c r="C543" s="7">
        <v>3</v>
      </c>
      <c r="D543" s="4">
        <v>1260</v>
      </c>
      <c r="E543" s="30">
        <f t="shared" si="48"/>
        <v>0.3</v>
      </c>
    </row>
    <row r="544" spans="1:5" x14ac:dyDescent="0.25">
      <c r="A544" s="1" t="s">
        <v>119</v>
      </c>
      <c r="B544" s="7">
        <v>19</v>
      </c>
      <c r="C544" s="7">
        <v>2</v>
      </c>
      <c r="D544" s="4">
        <v>456</v>
      </c>
      <c r="E544" s="30">
        <f t="shared" si="48"/>
        <v>0.10526315789473684</v>
      </c>
    </row>
    <row r="545" spans="1:5" x14ac:dyDescent="0.25">
      <c r="A545" s="1" t="s">
        <v>120</v>
      </c>
      <c r="B545" s="7">
        <v>2</v>
      </c>
      <c r="C545" s="7">
        <v>2</v>
      </c>
      <c r="D545" s="4">
        <v>144</v>
      </c>
      <c r="E545" s="30">
        <f t="shared" si="48"/>
        <v>1</v>
      </c>
    </row>
    <row r="546" spans="1:5" x14ac:dyDescent="0.25">
      <c r="A546" s="1" t="s">
        <v>62</v>
      </c>
      <c r="B546" s="7">
        <v>59</v>
      </c>
      <c r="C546" s="7">
        <v>14</v>
      </c>
      <c r="D546" s="4">
        <v>3000</v>
      </c>
      <c r="E546" s="30">
        <f t="shared" si="48"/>
        <v>0.23728813559322035</v>
      </c>
    </row>
    <row r="547" spans="1:5" x14ac:dyDescent="0.25">
      <c r="A547" s="1" t="s">
        <v>87</v>
      </c>
      <c r="B547" s="7">
        <v>6</v>
      </c>
      <c r="C547" s="7">
        <v>1</v>
      </c>
      <c r="D547" s="4">
        <v>120</v>
      </c>
      <c r="E547" s="30">
        <f t="shared" si="48"/>
        <v>0.16666666666666666</v>
      </c>
    </row>
    <row r="548" spans="1:5" x14ac:dyDescent="0.25">
      <c r="A548" s="1" t="s">
        <v>81</v>
      </c>
      <c r="B548" s="7">
        <v>4</v>
      </c>
      <c r="C548" s="7">
        <v>2</v>
      </c>
      <c r="D548" s="4">
        <v>108</v>
      </c>
      <c r="E548" s="30">
        <f t="shared" si="48"/>
        <v>0.5</v>
      </c>
    </row>
    <row r="549" spans="1:5" x14ac:dyDescent="0.25">
      <c r="A549" s="1" t="s">
        <v>34</v>
      </c>
      <c r="B549" s="7">
        <v>569</v>
      </c>
      <c r="C549" s="7">
        <v>117</v>
      </c>
      <c r="D549" s="4">
        <v>16872.16</v>
      </c>
      <c r="E549" s="30">
        <f t="shared" si="48"/>
        <v>0.20562390158172231</v>
      </c>
    </row>
    <row r="550" spans="1:5" x14ac:dyDescent="0.25">
      <c r="A550" s="1" t="s">
        <v>121</v>
      </c>
      <c r="B550" s="7">
        <v>29</v>
      </c>
      <c r="C550" s="7">
        <v>6</v>
      </c>
      <c r="D550" s="4">
        <v>984</v>
      </c>
      <c r="E550" s="30">
        <f t="shared" si="48"/>
        <v>0.20689655172413793</v>
      </c>
    </row>
    <row r="551" spans="1:5" x14ac:dyDescent="0.25">
      <c r="A551" s="1" t="s">
        <v>31</v>
      </c>
      <c r="B551" s="7">
        <v>34</v>
      </c>
      <c r="C551" s="7">
        <v>11</v>
      </c>
      <c r="D551" s="4">
        <v>3996</v>
      </c>
      <c r="E551" s="30">
        <f t="shared" si="48"/>
        <v>0.3235294117647059</v>
      </c>
    </row>
    <row r="552" spans="1:5" x14ac:dyDescent="0.25">
      <c r="A552" s="1" t="s">
        <v>122</v>
      </c>
      <c r="B552" s="7">
        <v>111</v>
      </c>
      <c r="C552" s="7">
        <v>51</v>
      </c>
      <c r="D552" s="4">
        <v>12961.66</v>
      </c>
      <c r="E552" s="30">
        <f t="shared" si="48"/>
        <v>0.45945945945945948</v>
      </c>
    </row>
    <row r="553" spans="1:5" x14ac:dyDescent="0.25">
      <c r="A553" s="1" t="s">
        <v>123</v>
      </c>
      <c r="B553" s="7">
        <v>18</v>
      </c>
      <c r="C553" s="7">
        <v>4</v>
      </c>
      <c r="D553" s="4">
        <v>840</v>
      </c>
      <c r="E553" s="30">
        <f t="shared" si="48"/>
        <v>0.22222222222222221</v>
      </c>
    </row>
    <row r="554" spans="1:5" x14ac:dyDescent="0.25">
      <c r="A554" s="1" t="s">
        <v>258</v>
      </c>
      <c r="B554" s="7">
        <v>79</v>
      </c>
      <c r="C554" s="7">
        <v>29</v>
      </c>
      <c r="D554" s="4">
        <v>7004</v>
      </c>
      <c r="E554" s="30">
        <f t="shared" si="48"/>
        <v>0.36708860759493672</v>
      </c>
    </row>
    <row r="555" spans="1:5" x14ac:dyDescent="0.25">
      <c r="A555" s="1" t="s">
        <v>131</v>
      </c>
      <c r="B555" s="7">
        <v>536</v>
      </c>
      <c r="C555" s="7">
        <v>90</v>
      </c>
      <c r="D555" s="4">
        <v>29363.54</v>
      </c>
      <c r="E555" s="30">
        <f t="shared" si="48"/>
        <v>0.16791044776119404</v>
      </c>
    </row>
    <row r="556" spans="1:5" x14ac:dyDescent="0.25">
      <c r="A556" s="1" t="s">
        <v>124</v>
      </c>
      <c r="B556" s="7">
        <v>27</v>
      </c>
      <c r="C556" s="7">
        <v>11</v>
      </c>
      <c r="D556" s="4">
        <v>4530</v>
      </c>
      <c r="E556" s="30">
        <f t="shared" si="48"/>
        <v>0.40740740740740738</v>
      </c>
    </row>
    <row r="557" spans="1:5" x14ac:dyDescent="0.25">
      <c r="A557" s="9" t="s">
        <v>204</v>
      </c>
      <c r="B557" s="14">
        <f>SUM(B466:B556)</f>
        <v>24020</v>
      </c>
      <c r="C557" s="14">
        <f>SUM(C466:C556)</f>
        <v>4870</v>
      </c>
      <c r="D557" s="32">
        <f>SUM(D466:D556)</f>
        <v>1388646.5349999999</v>
      </c>
      <c r="E557" s="24">
        <f t="shared" ref="E557" si="49">C557/B557</f>
        <v>0.20274771024146546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47</v>
      </c>
      <c r="B560" s="7">
        <v>13</v>
      </c>
      <c r="C560" s="7">
        <v>1</v>
      </c>
      <c r="D560" s="4">
        <v>73</v>
      </c>
      <c r="E560" s="30">
        <f>C560/B560</f>
        <v>7.6923076923076927E-2</v>
      </c>
    </row>
    <row r="561" spans="1:5" x14ac:dyDescent="0.25">
      <c r="A561" s="9" t="s">
        <v>206</v>
      </c>
      <c r="B561" s="14">
        <f>SUM(B560)</f>
        <v>13</v>
      </c>
      <c r="C561" s="14">
        <f t="shared" ref="C561:D561" si="50">SUM(C560)</f>
        <v>1</v>
      </c>
      <c r="D561" s="14">
        <f t="shared" si="50"/>
        <v>73</v>
      </c>
      <c r="E561" s="24">
        <f>C561/B561</f>
        <v>7.6923076923076927E-2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7">
        <v>2</v>
      </c>
      <c r="C564" s="7">
        <v>1</v>
      </c>
      <c r="D564" s="4">
        <v>120</v>
      </c>
      <c r="E564" s="30">
        <f>C564/B564</f>
        <v>0.5</v>
      </c>
    </row>
    <row r="565" spans="1:5" x14ac:dyDescent="0.25">
      <c r="A565" s="1" t="s">
        <v>38</v>
      </c>
      <c r="B565" s="7">
        <v>1111</v>
      </c>
      <c r="C565" s="7">
        <v>157</v>
      </c>
      <c r="D565" s="4">
        <v>57025.279999999999</v>
      </c>
      <c r="E565" s="30">
        <f t="shared" ref="E565:E572" si="51">C565/B565</f>
        <v>0.14131413141314131</v>
      </c>
    </row>
    <row r="566" spans="1:5" x14ac:dyDescent="0.25">
      <c r="A566" s="1" t="s">
        <v>47</v>
      </c>
      <c r="B566" s="7">
        <v>8</v>
      </c>
      <c r="C566" s="7">
        <v>1</v>
      </c>
      <c r="D566" s="4">
        <v>60</v>
      </c>
      <c r="E566" s="30">
        <f t="shared" si="51"/>
        <v>0.125</v>
      </c>
    </row>
    <row r="567" spans="1:5" x14ac:dyDescent="0.25">
      <c r="A567" s="1" t="s">
        <v>9</v>
      </c>
      <c r="B567" s="7">
        <v>59</v>
      </c>
      <c r="C567" s="7">
        <v>10</v>
      </c>
      <c r="D567" s="4">
        <v>1801</v>
      </c>
      <c r="E567" s="30">
        <f t="shared" si="51"/>
        <v>0.16949152542372881</v>
      </c>
    </row>
    <row r="568" spans="1:5" x14ac:dyDescent="0.25">
      <c r="A568" s="1" t="s">
        <v>41</v>
      </c>
      <c r="B568" s="7">
        <v>13</v>
      </c>
      <c r="C568" s="7">
        <v>5</v>
      </c>
      <c r="D568" s="4">
        <v>984</v>
      </c>
      <c r="E568" s="30">
        <f t="shared" si="51"/>
        <v>0.38461538461538464</v>
      </c>
    </row>
    <row r="569" spans="1:5" x14ac:dyDescent="0.25">
      <c r="A569" s="1" t="s">
        <v>44</v>
      </c>
      <c r="B569" s="7">
        <v>3</v>
      </c>
      <c r="C569" s="7">
        <v>1</v>
      </c>
      <c r="D569" s="4">
        <v>22</v>
      </c>
      <c r="E569" s="30">
        <f t="shared" si="51"/>
        <v>0.33333333333333331</v>
      </c>
    </row>
    <row r="570" spans="1:5" x14ac:dyDescent="0.25">
      <c r="A570" s="1" t="s">
        <v>29</v>
      </c>
      <c r="B570" s="7">
        <v>19</v>
      </c>
      <c r="C570" s="7">
        <v>1</v>
      </c>
      <c r="D570" s="4">
        <v>48</v>
      </c>
      <c r="E570" s="30">
        <f t="shared" si="51"/>
        <v>5.2631578947368418E-2</v>
      </c>
    </row>
    <row r="571" spans="1:5" x14ac:dyDescent="0.25">
      <c r="A571" s="1" t="s">
        <v>30</v>
      </c>
      <c r="B571" s="7">
        <v>72</v>
      </c>
      <c r="C571" s="7">
        <v>32</v>
      </c>
      <c r="D571" s="4">
        <v>6513</v>
      </c>
      <c r="E571" s="30">
        <f t="shared" si="51"/>
        <v>0.44444444444444442</v>
      </c>
    </row>
    <row r="572" spans="1:5" x14ac:dyDescent="0.25">
      <c r="A572" s="1" t="s">
        <v>31</v>
      </c>
      <c r="B572" s="7">
        <v>1</v>
      </c>
      <c r="C572" s="7">
        <v>1</v>
      </c>
      <c r="D572" s="4">
        <v>120</v>
      </c>
      <c r="E572" s="30">
        <f t="shared" si="51"/>
        <v>1</v>
      </c>
    </row>
    <row r="573" spans="1:5" x14ac:dyDescent="0.25">
      <c r="A573" s="9" t="s">
        <v>208</v>
      </c>
      <c r="B573" s="14">
        <f>SUM(B564:B572)</f>
        <v>1288</v>
      </c>
      <c r="C573" s="14">
        <f>SUM(C564:C572)</f>
        <v>209</v>
      </c>
      <c r="D573" s="32">
        <f>SUM(D564:D572)</f>
        <v>66693.279999999999</v>
      </c>
      <c r="E573" s="24">
        <f t="shared" ref="E573" si="52">C573/B573</f>
        <v>0.1622670807453416</v>
      </c>
    </row>
    <row r="574" spans="1:5" s="12" customFormat="1" x14ac:dyDescent="0.25">
      <c r="A574" s="13"/>
      <c r="B574" s="20"/>
      <c r="C574" s="20"/>
      <c r="D574" s="20"/>
      <c r="E574" s="25"/>
    </row>
    <row r="575" spans="1:5" x14ac:dyDescent="0.25">
      <c r="A575" s="9" t="s">
        <v>209</v>
      </c>
      <c r="B575" s="14" t="s">
        <v>135</v>
      </c>
      <c r="C575" s="14" t="s">
        <v>136</v>
      </c>
      <c r="D575" s="19" t="s">
        <v>137</v>
      </c>
      <c r="E575" s="22" t="s">
        <v>138</v>
      </c>
    </row>
    <row r="576" spans="1:5" x14ac:dyDescent="0.25">
      <c r="A576" s="1" t="s">
        <v>35</v>
      </c>
      <c r="B576" s="7">
        <v>14</v>
      </c>
      <c r="C576" s="7">
        <v>1</v>
      </c>
      <c r="D576" s="4">
        <v>600</v>
      </c>
      <c r="E576" s="30">
        <f t="shared" ref="E576:E592" si="53">C576/B576</f>
        <v>7.1428571428571425E-2</v>
      </c>
    </row>
    <row r="577" spans="1:5" x14ac:dyDescent="0.25">
      <c r="A577" s="1" t="s">
        <v>36</v>
      </c>
      <c r="B577" s="7">
        <v>18</v>
      </c>
      <c r="C577" s="7">
        <v>7</v>
      </c>
      <c r="D577" s="4">
        <v>1680</v>
      </c>
      <c r="E577" s="30">
        <f t="shared" si="53"/>
        <v>0.3888888888888889</v>
      </c>
    </row>
    <row r="578" spans="1:5" x14ac:dyDescent="0.25">
      <c r="A578" s="1" t="s">
        <v>5</v>
      </c>
      <c r="B578" s="7">
        <v>174</v>
      </c>
      <c r="C578" s="7">
        <v>77</v>
      </c>
      <c r="D578" s="4">
        <v>18154</v>
      </c>
      <c r="E578" s="30">
        <f t="shared" si="53"/>
        <v>0.44252873563218392</v>
      </c>
    </row>
    <row r="579" spans="1:5" x14ac:dyDescent="0.25">
      <c r="A579" s="1" t="s">
        <v>38</v>
      </c>
      <c r="B579" s="7">
        <v>22</v>
      </c>
      <c r="C579" s="7">
        <v>2</v>
      </c>
      <c r="D579" s="4">
        <v>144</v>
      </c>
      <c r="E579" s="30">
        <f t="shared" si="53"/>
        <v>9.0909090909090912E-2</v>
      </c>
    </row>
    <row r="580" spans="1:5" x14ac:dyDescent="0.25">
      <c r="A580" s="1" t="s">
        <v>47</v>
      </c>
      <c r="B580" s="7">
        <v>25</v>
      </c>
      <c r="C580" s="7">
        <v>2</v>
      </c>
      <c r="D580" s="4">
        <v>240</v>
      </c>
      <c r="E580" s="30">
        <f t="shared" si="53"/>
        <v>0.08</v>
      </c>
    </row>
    <row r="581" spans="1:5" x14ac:dyDescent="0.25">
      <c r="A581" s="1" t="s">
        <v>9</v>
      </c>
      <c r="B581" s="7">
        <v>188</v>
      </c>
      <c r="C581" s="7">
        <v>55</v>
      </c>
      <c r="D581" s="4">
        <v>13187</v>
      </c>
      <c r="E581" s="30">
        <f t="shared" si="53"/>
        <v>0.29255319148936171</v>
      </c>
    </row>
    <row r="582" spans="1:5" x14ac:dyDescent="0.25">
      <c r="A582" s="1" t="s">
        <v>10</v>
      </c>
      <c r="B582" s="7">
        <v>1</v>
      </c>
      <c r="C582" s="7">
        <v>1</v>
      </c>
      <c r="D582" s="4">
        <v>360</v>
      </c>
      <c r="E582" s="30">
        <f t="shared" si="53"/>
        <v>1</v>
      </c>
    </row>
    <row r="583" spans="1:5" x14ac:dyDescent="0.25">
      <c r="A583" s="1" t="s">
        <v>39</v>
      </c>
      <c r="B583" s="7">
        <v>6</v>
      </c>
      <c r="C583" s="7">
        <v>1</v>
      </c>
      <c r="D583" s="4">
        <v>21</v>
      </c>
      <c r="E583" s="30">
        <f t="shared" si="53"/>
        <v>0.16666666666666666</v>
      </c>
    </row>
    <row r="584" spans="1:5" x14ac:dyDescent="0.25">
      <c r="A584" s="1" t="s">
        <v>40</v>
      </c>
      <c r="B584" s="7">
        <v>47</v>
      </c>
      <c r="C584" s="7">
        <v>9</v>
      </c>
      <c r="D584" s="4">
        <v>1592</v>
      </c>
      <c r="E584" s="30">
        <f t="shared" si="53"/>
        <v>0.19148936170212766</v>
      </c>
    </row>
    <row r="585" spans="1:5" x14ac:dyDescent="0.25">
      <c r="A585" s="1" t="s">
        <v>41</v>
      </c>
      <c r="B585" s="7">
        <v>12</v>
      </c>
      <c r="C585" s="7">
        <v>1</v>
      </c>
      <c r="D585" s="4">
        <v>120</v>
      </c>
      <c r="E585" s="30">
        <f t="shared" si="53"/>
        <v>8.3333333333333329E-2</v>
      </c>
    </row>
    <row r="586" spans="1:5" x14ac:dyDescent="0.25">
      <c r="A586" s="1" t="s">
        <v>43</v>
      </c>
      <c r="B586" s="7">
        <v>17</v>
      </c>
      <c r="C586" s="7">
        <v>3</v>
      </c>
      <c r="D586" s="4">
        <v>526</v>
      </c>
      <c r="E586" s="30">
        <f t="shared" si="53"/>
        <v>0.17647058823529413</v>
      </c>
    </row>
    <row r="587" spans="1:5" x14ac:dyDescent="0.25">
      <c r="A587" s="1" t="s">
        <v>48</v>
      </c>
      <c r="B587" s="7">
        <v>21</v>
      </c>
      <c r="C587" s="7">
        <v>15</v>
      </c>
      <c r="D587" s="4">
        <v>4513</v>
      </c>
      <c r="E587" s="30">
        <f t="shared" si="53"/>
        <v>0.7142857142857143</v>
      </c>
    </row>
    <row r="588" spans="1:5" x14ac:dyDescent="0.25">
      <c r="A588" s="1" t="s">
        <v>77</v>
      </c>
      <c r="B588" s="7">
        <v>2</v>
      </c>
      <c r="C588" s="7">
        <v>1</v>
      </c>
      <c r="D588" s="4">
        <v>290</v>
      </c>
      <c r="E588" s="30">
        <f t="shared" si="53"/>
        <v>0.5</v>
      </c>
    </row>
    <row r="589" spans="1:5" x14ac:dyDescent="0.25">
      <c r="A589" s="1" t="s">
        <v>45</v>
      </c>
      <c r="B589" s="7">
        <v>30</v>
      </c>
      <c r="C589" s="7">
        <v>4</v>
      </c>
      <c r="D589" s="4">
        <v>2220</v>
      </c>
      <c r="E589" s="30">
        <f t="shared" si="53"/>
        <v>0.13333333333333333</v>
      </c>
    </row>
    <row r="590" spans="1:5" x14ac:dyDescent="0.25">
      <c r="A590" s="1" t="s">
        <v>29</v>
      </c>
      <c r="B590" s="7">
        <v>69</v>
      </c>
      <c r="C590" s="7">
        <v>9</v>
      </c>
      <c r="D590" s="4">
        <v>948</v>
      </c>
      <c r="E590" s="30">
        <f t="shared" si="53"/>
        <v>0.13043478260869565</v>
      </c>
    </row>
    <row r="591" spans="1:5" x14ac:dyDescent="0.25">
      <c r="A591" s="1" t="s">
        <v>31</v>
      </c>
      <c r="B591" s="7">
        <v>3</v>
      </c>
      <c r="C591" s="7">
        <v>1</v>
      </c>
      <c r="D591" s="4">
        <v>732</v>
      </c>
      <c r="E591" s="30">
        <f t="shared" si="53"/>
        <v>0.33333333333333331</v>
      </c>
    </row>
    <row r="592" spans="1:5" x14ac:dyDescent="0.25">
      <c r="A592" s="1" t="s">
        <v>32</v>
      </c>
      <c r="B592" s="15">
        <v>1972</v>
      </c>
      <c r="C592" s="15">
        <v>172</v>
      </c>
      <c r="D592" s="16">
        <v>60292.36</v>
      </c>
      <c r="E592" s="17">
        <f t="shared" si="53"/>
        <v>8.7221095334685597E-2</v>
      </c>
    </row>
    <row r="593" spans="1:5" x14ac:dyDescent="0.25">
      <c r="A593" s="1" t="s">
        <v>33</v>
      </c>
      <c r="B593" s="7">
        <v>199</v>
      </c>
      <c r="C593" s="7">
        <v>100</v>
      </c>
      <c r="D593" s="4">
        <v>19043.5</v>
      </c>
      <c r="E593" s="30">
        <f>C593/B593</f>
        <v>0.50251256281407031</v>
      </c>
    </row>
    <row r="594" spans="1:5" x14ac:dyDescent="0.25">
      <c r="A594" s="9" t="s">
        <v>212</v>
      </c>
      <c r="B594" s="14">
        <f>SUM(B576:B593)</f>
        <v>2820</v>
      </c>
      <c r="C594" s="14">
        <f>SUM(C576:C593)</f>
        <v>461</v>
      </c>
      <c r="D594" s="32">
        <f>SUM(D576:D593)</f>
        <v>124662.86</v>
      </c>
      <c r="E594" s="24">
        <f t="shared" ref="E594" si="54">C594/B594</f>
        <v>0.16347517730496453</v>
      </c>
    </row>
    <row r="596" spans="1:5" x14ac:dyDescent="0.25">
      <c r="A596" s="9" t="s">
        <v>211</v>
      </c>
      <c r="B596" s="14" t="s">
        <v>135</v>
      </c>
      <c r="C596" s="14" t="s">
        <v>136</v>
      </c>
      <c r="D596" s="19" t="s">
        <v>137</v>
      </c>
      <c r="E596" s="22" t="s">
        <v>138</v>
      </c>
    </row>
    <row r="597" spans="1:5" x14ac:dyDescent="0.25">
      <c r="A597" s="1" t="s">
        <v>36</v>
      </c>
      <c r="B597" s="7">
        <v>5</v>
      </c>
      <c r="C597" s="7">
        <v>2</v>
      </c>
      <c r="D597" s="4">
        <v>1740</v>
      </c>
      <c r="E597" s="30">
        <f t="shared" ref="E597:E602" si="55">C597/B597</f>
        <v>0.4</v>
      </c>
    </row>
    <row r="598" spans="1:5" x14ac:dyDescent="0.25">
      <c r="A598" s="1" t="s">
        <v>9</v>
      </c>
      <c r="B598" s="7">
        <v>19</v>
      </c>
      <c r="C598" s="7">
        <v>2</v>
      </c>
      <c r="D598" s="4">
        <v>132</v>
      </c>
      <c r="E598" s="30">
        <f t="shared" si="55"/>
        <v>0.10526315789473684</v>
      </c>
    </row>
    <row r="599" spans="1:5" x14ac:dyDescent="0.25">
      <c r="A599" s="1" t="s">
        <v>10</v>
      </c>
      <c r="B599" s="7">
        <v>1</v>
      </c>
      <c r="C599" s="7">
        <v>1</v>
      </c>
      <c r="D599" s="4">
        <v>180</v>
      </c>
      <c r="E599" s="30">
        <f t="shared" si="55"/>
        <v>1</v>
      </c>
    </row>
    <row r="600" spans="1:5" x14ac:dyDescent="0.25">
      <c r="A600" s="1" t="s">
        <v>41</v>
      </c>
      <c r="B600" s="7">
        <v>3</v>
      </c>
      <c r="C600" s="7">
        <v>1</v>
      </c>
      <c r="D600" s="4">
        <v>360</v>
      </c>
      <c r="E600" s="30">
        <f t="shared" si="55"/>
        <v>0.33333333333333331</v>
      </c>
    </row>
    <row r="601" spans="1:5" x14ac:dyDescent="0.25">
      <c r="A601" s="1" t="s">
        <v>34</v>
      </c>
      <c r="B601" s="7">
        <v>12</v>
      </c>
      <c r="C601" s="7">
        <v>1</v>
      </c>
      <c r="D601" s="4">
        <v>12</v>
      </c>
      <c r="E601" s="30">
        <f t="shared" si="55"/>
        <v>8.3333333333333329E-2</v>
      </c>
    </row>
    <row r="602" spans="1:5" x14ac:dyDescent="0.25">
      <c r="A602" s="1" t="s">
        <v>31</v>
      </c>
      <c r="B602" s="7">
        <v>823</v>
      </c>
      <c r="C602" s="7">
        <v>191</v>
      </c>
      <c r="D602" s="4">
        <v>51178.080000000002</v>
      </c>
      <c r="E602" s="30">
        <f t="shared" si="55"/>
        <v>0.23207776427703525</v>
      </c>
    </row>
    <row r="603" spans="1:5" x14ac:dyDescent="0.25">
      <c r="A603" s="9" t="s">
        <v>212</v>
      </c>
      <c r="B603" s="14">
        <f>SUM(B597:B602)</f>
        <v>863</v>
      </c>
      <c r="C603" s="14">
        <f>SUM(C597:C602)</f>
        <v>198</v>
      </c>
      <c r="D603" s="32">
        <f>SUM(D597:D602)</f>
        <v>53602.080000000002</v>
      </c>
      <c r="E603" s="24">
        <f t="shared" ref="E603" si="56">C603/B603</f>
        <v>0.22943221320973348</v>
      </c>
    </row>
    <row r="605" spans="1:5" x14ac:dyDescent="0.25">
      <c r="A605" s="9" t="s">
        <v>213</v>
      </c>
      <c r="B605" s="14" t="s">
        <v>135</v>
      </c>
      <c r="C605" s="14" t="s">
        <v>136</v>
      </c>
      <c r="D605" s="19" t="s">
        <v>137</v>
      </c>
      <c r="E605" s="22" t="s">
        <v>138</v>
      </c>
    </row>
    <row r="606" spans="1:5" x14ac:dyDescent="0.25">
      <c r="A606" s="1" t="s">
        <v>35</v>
      </c>
      <c r="B606" s="7">
        <v>163</v>
      </c>
      <c r="C606" s="7">
        <v>9</v>
      </c>
      <c r="D606" s="4">
        <v>452</v>
      </c>
      <c r="E606" s="30">
        <f t="shared" ref="E606:E622" si="57">C606/B606</f>
        <v>5.5214723926380369E-2</v>
      </c>
    </row>
    <row r="607" spans="1:5" x14ac:dyDescent="0.25">
      <c r="A607" s="1" t="s">
        <v>36</v>
      </c>
      <c r="B607" s="7">
        <v>15</v>
      </c>
      <c r="C607" s="7">
        <v>5</v>
      </c>
      <c r="D607" s="4">
        <v>838</v>
      </c>
      <c r="E607" s="30">
        <f t="shared" si="57"/>
        <v>0.33333333333333331</v>
      </c>
    </row>
    <row r="608" spans="1:5" x14ac:dyDescent="0.25">
      <c r="A608" s="1" t="s">
        <v>54</v>
      </c>
      <c r="B608" s="7">
        <v>9</v>
      </c>
      <c r="C608" s="7">
        <v>2</v>
      </c>
      <c r="D608" s="4">
        <v>460.08</v>
      </c>
      <c r="E608" s="30">
        <f t="shared" si="57"/>
        <v>0.22222222222222221</v>
      </c>
    </row>
    <row r="609" spans="1:6" x14ac:dyDescent="0.25">
      <c r="A609" s="1" t="s">
        <v>66</v>
      </c>
      <c r="B609" s="7">
        <v>2</v>
      </c>
      <c r="C609" s="7">
        <v>1</v>
      </c>
      <c r="D609" s="4">
        <v>420</v>
      </c>
      <c r="E609" s="30">
        <f t="shared" si="57"/>
        <v>0.5</v>
      </c>
    </row>
    <row r="610" spans="1:6" x14ac:dyDescent="0.25">
      <c r="A610" s="1" t="s">
        <v>38</v>
      </c>
      <c r="B610" s="7">
        <v>70</v>
      </c>
      <c r="C610" s="7">
        <v>12</v>
      </c>
      <c r="D610" s="4">
        <v>2761</v>
      </c>
      <c r="E610" s="30">
        <f t="shared" si="57"/>
        <v>0.17142857142857143</v>
      </c>
    </row>
    <row r="611" spans="1:6" x14ac:dyDescent="0.25">
      <c r="A611" s="1" t="s">
        <v>47</v>
      </c>
      <c r="B611" s="7">
        <v>56</v>
      </c>
      <c r="C611" s="7">
        <v>7</v>
      </c>
      <c r="D611" s="4">
        <v>1322.5</v>
      </c>
      <c r="E611" s="30">
        <f t="shared" si="57"/>
        <v>0.125</v>
      </c>
    </row>
    <row r="612" spans="1:6" x14ac:dyDescent="0.25">
      <c r="A612" s="1" t="s">
        <v>9</v>
      </c>
      <c r="B612" s="7">
        <v>988</v>
      </c>
      <c r="C612" s="7">
        <v>117</v>
      </c>
      <c r="D612" s="4">
        <v>15336</v>
      </c>
      <c r="E612" s="30">
        <f t="shared" si="57"/>
        <v>0.11842105263157894</v>
      </c>
    </row>
    <row r="613" spans="1:6" x14ac:dyDescent="0.25">
      <c r="A613" s="1" t="s">
        <v>40</v>
      </c>
      <c r="B613" s="7">
        <v>138</v>
      </c>
      <c r="C613" s="7">
        <v>53</v>
      </c>
      <c r="D613" s="4">
        <v>6912.5</v>
      </c>
      <c r="E613" s="30">
        <f t="shared" si="57"/>
        <v>0.38405797101449274</v>
      </c>
      <c r="F613" s="7"/>
    </row>
    <row r="614" spans="1:6" x14ac:dyDescent="0.25">
      <c r="A614" s="1" t="s">
        <v>41</v>
      </c>
      <c r="B614" s="7">
        <v>45</v>
      </c>
      <c r="C614" s="7">
        <v>4</v>
      </c>
      <c r="D614" s="4">
        <v>84</v>
      </c>
      <c r="E614" s="30">
        <f t="shared" si="57"/>
        <v>8.8888888888888892E-2</v>
      </c>
    </row>
    <row r="615" spans="1:6" x14ac:dyDescent="0.25">
      <c r="A615" s="1" t="s">
        <v>43</v>
      </c>
      <c r="B615" s="7">
        <v>54</v>
      </c>
      <c r="C615" s="7">
        <v>5</v>
      </c>
      <c r="D615" s="4">
        <v>276</v>
      </c>
      <c r="E615" s="30">
        <f t="shared" si="57"/>
        <v>9.2592592592592587E-2</v>
      </c>
    </row>
    <row r="616" spans="1:6" x14ac:dyDescent="0.25">
      <c r="A616" s="1" t="s">
        <v>44</v>
      </c>
      <c r="B616" s="7">
        <v>19</v>
      </c>
      <c r="C616" s="7">
        <v>1</v>
      </c>
      <c r="D616" s="4">
        <v>24</v>
      </c>
      <c r="E616" s="30">
        <f t="shared" si="57"/>
        <v>5.2631578947368418E-2</v>
      </c>
      <c r="F616" s="7"/>
    </row>
    <row r="617" spans="1:6" x14ac:dyDescent="0.25">
      <c r="A617" s="1" t="s">
        <v>129</v>
      </c>
      <c r="B617" s="7">
        <v>4</v>
      </c>
      <c r="C617" s="7">
        <v>1</v>
      </c>
      <c r="D617" s="4">
        <v>60</v>
      </c>
      <c r="E617" s="30">
        <f t="shared" si="57"/>
        <v>0.25</v>
      </c>
    </row>
    <row r="618" spans="1:6" x14ac:dyDescent="0.25">
      <c r="A618" s="1" t="s">
        <v>48</v>
      </c>
      <c r="B618" s="7">
        <v>13</v>
      </c>
      <c r="C618" s="7">
        <v>2</v>
      </c>
      <c r="D618" s="4">
        <v>300</v>
      </c>
      <c r="E618" s="30">
        <f t="shared" si="57"/>
        <v>0.15384615384615385</v>
      </c>
    </row>
    <row r="619" spans="1:6" x14ac:dyDescent="0.25">
      <c r="A619" s="1" t="s">
        <v>29</v>
      </c>
      <c r="B619" s="7">
        <v>329</v>
      </c>
      <c r="C619" s="7">
        <v>70</v>
      </c>
      <c r="D619" s="4">
        <v>7368</v>
      </c>
      <c r="E619" s="30">
        <f t="shared" si="57"/>
        <v>0.21276595744680851</v>
      </c>
    </row>
    <row r="620" spans="1:6" x14ac:dyDescent="0.25">
      <c r="A620" s="1" t="s">
        <v>34</v>
      </c>
      <c r="B620" s="7">
        <v>83</v>
      </c>
      <c r="C620" s="7">
        <v>22</v>
      </c>
      <c r="D620" s="4">
        <v>2523</v>
      </c>
      <c r="E620" s="30">
        <f t="shared" si="57"/>
        <v>0.26506024096385544</v>
      </c>
    </row>
    <row r="621" spans="1:6" x14ac:dyDescent="0.25">
      <c r="A621" s="1" t="s">
        <v>31</v>
      </c>
      <c r="B621" s="7">
        <v>6</v>
      </c>
      <c r="C621" s="7">
        <v>1</v>
      </c>
      <c r="D621" s="4">
        <v>12</v>
      </c>
      <c r="E621" s="30">
        <f t="shared" si="57"/>
        <v>0.16666666666666666</v>
      </c>
    </row>
    <row r="622" spans="1:6" x14ac:dyDescent="0.25">
      <c r="A622" s="1" t="s">
        <v>125</v>
      </c>
      <c r="B622" s="7">
        <v>66</v>
      </c>
      <c r="C622" s="7">
        <v>23</v>
      </c>
      <c r="D622" s="4">
        <v>9135.9599999999991</v>
      </c>
      <c r="E622" s="30">
        <f t="shared" si="57"/>
        <v>0.34848484848484851</v>
      </c>
    </row>
    <row r="623" spans="1:6" x14ac:dyDescent="0.25">
      <c r="A623" s="9" t="s">
        <v>214</v>
      </c>
      <c r="B623" s="14">
        <f>SUM(B606:B622)</f>
        <v>2060</v>
      </c>
      <c r="C623" s="14">
        <f>SUM(C606:C622)</f>
        <v>335</v>
      </c>
      <c r="D623" s="14">
        <f>SUM(D606:D622)</f>
        <v>48285.04</v>
      </c>
      <c r="E623" s="24">
        <f t="shared" ref="E623" si="58">C623/B623</f>
        <v>0.16262135922330098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opLeftCell="A25" workbookViewId="0">
      <selection sqref="A1:XFD1048576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3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216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410884.16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15">
        <v>8</v>
      </c>
      <c r="C7" s="15">
        <v>3</v>
      </c>
      <c r="D7" s="16">
        <v>102</v>
      </c>
      <c r="E7" s="23">
        <f>C7/B7</f>
        <v>0.375</v>
      </c>
    </row>
    <row r="8" spans="1:10" x14ac:dyDescent="0.25">
      <c r="A8" s="9" t="s">
        <v>141</v>
      </c>
      <c r="B8" s="14">
        <f>SUM(B7)</f>
        <v>8</v>
      </c>
      <c r="C8" s="14">
        <f>SUM(C7)</f>
        <v>3</v>
      </c>
      <c r="D8" s="19">
        <f>SUM(D7)</f>
        <v>102</v>
      </c>
      <c r="E8" s="24">
        <f>C8/B8</f>
        <v>0.375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9</v>
      </c>
      <c r="B11" s="15">
        <v>33</v>
      </c>
      <c r="C11" s="15">
        <v>6</v>
      </c>
      <c r="D11" s="16">
        <v>900</v>
      </c>
      <c r="E11" s="23">
        <f>C11/B11</f>
        <v>0.18181818181818182</v>
      </c>
    </row>
    <row r="12" spans="1:10" x14ac:dyDescent="0.25">
      <c r="A12" s="1" t="s">
        <v>29</v>
      </c>
      <c r="B12" s="15">
        <v>11</v>
      </c>
      <c r="C12" s="15">
        <v>1</v>
      </c>
      <c r="D12" s="16">
        <v>60</v>
      </c>
      <c r="E12" s="23">
        <f t="shared" ref="E12:E13" si="0">C12/B12</f>
        <v>9.0909090909090912E-2</v>
      </c>
    </row>
    <row r="13" spans="1:10" x14ac:dyDescent="0.25">
      <c r="A13" s="1" t="s">
        <v>31</v>
      </c>
      <c r="B13" s="15">
        <v>2</v>
      </c>
      <c r="C13" s="15">
        <v>1</v>
      </c>
      <c r="D13" s="16">
        <v>120</v>
      </c>
      <c r="E13" s="23">
        <f t="shared" si="0"/>
        <v>0.5</v>
      </c>
    </row>
    <row r="14" spans="1:10" x14ac:dyDescent="0.25">
      <c r="A14" s="9" t="s">
        <v>139</v>
      </c>
      <c r="B14" s="14">
        <f>SUM(B11:B13)</f>
        <v>46</v>
      </c>
      <c r="C14" s="14">
        <f>SUM(C11:C13)</f>
        <v>8</v>
      </c>
      <c r="D14" s="19">
        <f>SUM(D11:D13)</f>
        <v>1080</v>
      </c>
      <c r="E14" s="24">
        <f>C14/B14</f>
        <v>0.17391304347826086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15">
        <v>15</v>
      </c>
      <c r="C17" s="15">
        <v>1</v>
      </c>
      <c r="D17" s="16">
        <v>420</v>
      </c>
      <c r="E17" s="23">
        <f t="shared" ref="E17:E35" si="1">C17/B17</f>
        <v>6.6666666666666666E-2</v>
      </c>
    </row>
    <row r="18" spans="1:5" x14ac:dyDescent="0.25">
      <c r="A18" s="1" t="s">
        <v>36</v>
      </c>
      <c r="B18" s="15">
        <v>18</v>
      </c>
      <c r="C18" s="15">
        <v>2</v>
      </c>
      <c r="D18" s="16">
        <v>480</v>
      </c>
      <c r="E18" s="23">
        <f t="shared" si="1"/>
        <v>0.1111111111111111</v>
      </c>
    </row>
    <row r="19" spans="1:5" x14ac:dyDescent="0.25">
      <c r="A19" s="1" t="s">
        <v>132</v>
      </c>
      <c r="B19" s="15">
        <v>11</v>
      </c>
      <c r="C19" s="15">
        <v>2</v>
      </c>
      <c r="D19" s="16">
        <v>1620</v>
      </c>
      <c r="E19" s="23">
        <f t="shared" si="1"/>
        <v>0.18181818181818182</v>
      </c>
    </row>
    <row r="20" spans="1:5" x14ac:dyDescent="0.25">
      <c r="A20" s="1" t="s">
        <v>38</v>
      </c>
      <c r="B20" s="15">
        <v>58</v>
      </c>
      <c r="C20" s="15">
        <v>5</v>
      </c>
      <c r="D20" s="16">
        <v>336</v>
      </c>
      <c r="E20" s="23">
        <f t="shared" si="1"/>
        <v>8.6206896551724144E-2</v>
      </c>
    </row>
    <row r="21" spans="1:5" x14ac:dyDescent="0.25">
      <c r="A21" s="1" t="s">
        <v>9</v>
      </c>
      <c r="B21" s="15">
        <v>282</v>
      </c>
      <c r="C21" s="15">
        <v>64</v>
      </c>
      <c r="D21" s="16">
        <v>5842.84</v>
      </c>
      <c r="E21" s="23">
        <f t="shared" si="1"/>
        <v>0.22695035460992907</v>
      </c>
    </row>
    <row r="22" spans="1:5" x14ac:dyDescent="0.25">
      <c r="A22" s="1" t="s">
        <v>10</v>
      </c>
      <c r="B22" s="15">
        <v>1</v>
      </c>
      <c r="C22" s="15">
        <v>1</v>
      </c>
      <c r="D22" s="16">
        <v>720</v>
      </c>
      <c r="E22" s="23">
        <f t="shared" si="1"/>
        <v>1</v>
      </c>
    </row>
    <row r="23" spans="1:5" x14ac:dyDescent="0.25">
      <c r="A23" s="1" t="s">
        <v>39</v>
      </c>
      <c r="B23" s="15">
        <v>10</v>
      </c>
      <c r="C23" s="15">
        <v>2</v>
      </c>
      <c r="D23" s="16">
        <v>228</v>
      </c>
      <c r="E23" s="23">
        <f t="shared" si="1"/>
        <v>0.2</v>
      </c>
    </row>
    <row r="24" spans="1:5" x14ac:dyDescent="0.25">
      <c r="A24" s="1" t="s">
        <v>40</v>
      </c>
      <c r="B24" s="15">
        <v>70</v>
      </c>
      <c r="C24" s="15">
        <v>22</v>
      </c>
      <c r="D24" s="16">
        <v>6002</v>
      </c>
      <c r="E24" s="23">
        <f t="shared" si="1"/>
        <v>0.31428571428571428</v>
      </c>
    </row>
    <row r="25" spans="1:5" x14ac:dyDescent="0.25">
      <c r="A25" s="1" t="s">
        <v>41</v>
      </c>
      <c r="B25" s="15">
        <v>17</v>
      </c>
      <c r="C25" s="15">
        <v>4</v>
      </c>
      <c r="D25" s="16">
        <v>384</v>
      </c>
      <c r="E25" s="23">
        <f t="shared" si="1"/>
        <v>0.23529411764705882</v>
      </c>
    </row>
    <row r="26" spans="1:5" x14ac:dyDescent="0.25">
      <c r="A26" s="1" t="s">
        <v>56</v>
      </c>
      <c r="B26" s="15">
        <v>1</v>
      </c>
      <c r="C26" s="15">
        <v>1</v>
      </c>
      <c r="D26" s="16">
        <v>120</v>
      </c>
      <c r="E26" s="23">
        <f t="shared" si="1"/>
        <v>1</v>
      </c>
    </row>
    <row r="27" spans="1:5" x14ac:dyDescent="0.25">
      <c r="A27" s="1" t="s">
        <v>42</v>
      </c>
      <c r="B27" s="15">
        <v>21</v>
      </c>
      <c r="C27" s="15">
        <v>2</v>
      </c>
      <c r="D27" s="16">
        <v>1260</v>
      </c>
      <c r="E27" s="23">
        <f t="shared" si="1"/>
        <v>9.5238095238095233E-2</v>
      </c>
    </row>
    <row r="28" spans="1:5" x14ac:dyDescent="0.25">
      <c r="A28" s="1" t="s">
        <v>43</v>
      </c>
      <c r="B28" s="15">
        <v>52</v>
      </c>
      <c r="C28" s="15">
        <v>7</v>
      </c>
      <c r="D28" s="16">
        <v>638</v>
      </c>
      <c r="E28" s="23">
        <f t="shared" si="1"/>
        <v>0.13461538461538461</v>
      </c>
    </row>
    <row r="29" spans="1:5" x14ac:dyDescent="0.25">
      <c r="A29" s="1" t="s">
        <v>44</v>
      </c>
      <c r="B29" s="15">
        <v>15</v>
      </c>
      <c r="C29" s="15">
        <v>1</v>
      </c>
      <c r="D29" s="16">
        <v>84</v>
      </c>
      <c r="E29" s="23">
        <f t="shared" si="1"/>
        <v>6.6666666666666666E-2</v>
      </c>
    </row>
    <row r="30" spans="1:5" x14ac:dyDescent="0.25">
      <c r="A30" s="1" t="s">
        <v>129</v>
      </c>
      <c r="B30" s="15">
        <v>9</v>
      </c>
      <c r="C30" s="15">
        <v>2</v>
      </c>
      <c r="D30" s="16">
        <v>108</v>
      </c>
      <c r="E30" s="23">
        <f t="shared" si="1"/>
        <v>0.22222222222222221</v>
      </c>
    </row>
    <row r="31" spans="1:5" x14ac:dyDescent="0.25">
      <c r="A31" s="1" t="s">
        <v>48</v>
      </c>
      <c r="B31" s="15">
        <v>9</v>
      </c>
      <c r="C31" s="15">
        <v>2</v>
      </c>
      <c r="D31" s="16">
        <v>180</v>
      </c>
      <c r="E31" s="23">
        <f t="shared" si="1"/>
        <v>0.22222222222222221</v>
      </c>
    </row>
    <row r="32" spans="1:5" x14ac:dyDescent="0.25">
      <c r="A32" s="1" t="s">
        <v>45</v>
      </c>
      <c r="B32" s="15">
        <v>14</v>
      </c>
      <c r="C32" s="15">
        <v>1</v>
      </c>
      <c r="D32" s="16">
        <v>840</v>
      </c>
      <c r="E32" s="23">
        <f t="shared" si="1"/>
        <v>7.1428571428571425E-2</v>
      </c>
    </row>
    <row r="33" spans="1:5" x14ac:dyDescent="0.25">
      <c r="A33" s="1" t="s">
        <v>29</v>
      </c>
      <c r="B33" s="15">
        <v>35</v>
      </c>
      <c r="C33" s="15">
        <v>4</v>
      </c>
      <c r="D33" s="16">
        <v>384</v>
      </c>
      <c r="E33" s="23">
        <f t="shared" si="1"/>
        <v>0.11428571428571428</v>
      </c>
    </row>
    <row r="34" spans="1:5" x14ac:dyDescent="0.25">
      <c r="A34" s="1" t="s">
        <v>34</v>
      </c>
      <c r="B34" s="15">
        <v>82</v>
      </c>
      <c r="C34" s="15">
        <v>9</v>
      </c>
      <c r="D34" s="16">
        <v>432</v>
      </c>
      <c r="E34" s="23">
        <f t="shared" si="1"/>
        <v>0.10975609756097561</v>
      </c>
    </row>
    <row r="35" spans="1:5" x14ac:dyDescent="0.25">
      <c r="A35" s="1" t="s">
        <v>31</v>
      </c>
      <c r="B35" s="15">
        <v>56</v>
      </c>
      <c r="C35" s="15">
        <v>6</v>
      </c>
      <c r="D35" s="16">
        <v>1032</v>
      </c>
      <c r="E35" s="23">
        <f t="shared" si="1"/>
        <v>0.10714285714285714</v>
      </c>
    </row>
    <row r="36" spans="1:5" x14ac:dyDescent="0.25">
      <c r="A36" s="9" t="s">
        <v>143</v>
      </c>
      <c r="B36" s="14">
        <f>SUM(B17:B35)</f>
        <v>776</v>
      </c>
      <c r="C36" s="14">
        <f>SUM(C17:C35)</f>
        <v>138</v>
      </c>
      <c r="D36" s="19">
        <f>SUM(D17:D35)</f>
        <v>21110.84</v>
      </c>
      <c r="E36" s="24">
        <f>C36/B36</f>
        <v>0.17783505154639176</v>
      </c>
    </row>
    <row r="38" spans="1:5" x14ac:dyDescent="0.25">
      <c r="A38" s="9" t="s">
        <v>144</v>
      </c>
      <c r="B38" s="14" t="s">
        <v>135</v>
      </c>
      <c r="C38" s="14" t="s">
        <v>136</v>
      </c>
      <c r="D38" s="19" t="s">
        <v>137</v>
      </c>
      <c r="E38" s="22" t="s">
        <v>138</v>
      </c>
    </row>
    <row r="39" spans="1:5" x14ac:dyDescent="0.25">
      <c r="A39" s="1" t="s">
        <v>46</v>
      </c>
      <c r="B39" s="15">
        <v>4</v>
      </c>
      <c r="C39" s="15">
        <v>1</v>
      </c>
      <c r="D39" s="16">
        <v>480</v>
      </c>
      <c r="E39" s="23">
        <f t="shared" ref="E39:E53" si="2">C39/B39</f>
        <v>0.25</v>
      </c>
    </row>
    <row r="40" spans="1:5" x14ac:dyDescent="0.25">
      <c r="A40" s="1" t="s">
        <v>36</v>
      </c>
      <c r="B40" s="15">
        <v>10</v>
      </c>
      <c r="C40" s="15">
        <v>3</v>
      </c>
      <c r="D40" s="16">
        <v>1020</v>
      </c>
      <c r="E40" s="23">
        <f t="shared" si="2"/>
        <v>0.3</v>
      </c>
    </row>
    <row r="41" spans="1:5" x14ac:dyDescent="0.25">
      <c r="A41" s="1" t="s">
        <v>38</v>
      </c>
      <c r="B41" s="15">
        <v>15</v>
      </c>
      <c r="C41" s="15">
        <v>1</v>
      </c>
      <c r="D41" s="16">
        <v>240</v>
      </c>
      <c r="E41" s="23">
        <f t="shared" si="2"/>
        <v>6.6666666666666666E-2</v>
      </c>
    </row>
    <row r="42" spans="1:5" x14ac:dyDescent="0.25">
      <c r="A42" s="1" t="s">
        <v>47</v>
      </c>
      <c r="B42" s="15">
        <v>50</v>
      </c>
      <c r="C42" s="15">
        <v>2</v>
      </c>
      <c r="D42" s="16">
        <v>1800</v>
      </c>
      <c r="E42" s="23">
        <f t="shared" si="2"/>
        <v>0.04</v>
      </c>
    </row>
    <row r="43" spans="1:5" x14ac:dyDescent="0.25">
      <c r="A43" s="1" t="s">
        <v>9</v>
      </c>
      <c r="B43" s="15">
        <v>103</v>
      </c>
      <c r="C43" s="15">
        <v>24</v>
      </c>
      <c r="D43" s="16">
        <v>5433.5</v>
      </c>
      <c r="E43" s="23">
        <f t="shared" si="2"/>
        <v>0.23300970873786409</v>
      </c>
    </row>
    <row r="44" spans="1:5" x14ac:dyDescent="0.25">
      <c r="A44" s="1" t="s">
        <v>39</v>
      </c>
      <c r="B44" s="15">
        <v>8</v>
      </c>
      <c r="C44" s="15">
        <v>2</v>
      </c>
      <c r="D44" s="16">
        <v>40</v>
      </c>
      <c r="E44" s="23">
        <f t="shared" si="2"/>
        <v>0.25</v>
      </c>
    </row>
    <row r="45" spans="1:5" x14ac:dyDescent="0.25">
      <c r="A45" s="1" t="s">
        <v>40</v>
      </c>
      <c r="B45" s="15">
        <v>10</v>
      </c>
      <c r="C45" s="15">
        <v>1</v>
      </c>
      <c r="D45" s="16">
        <v>96</v>
      </c>
      <c r="E45" s="23">
        <f t="shared" si="2"/>
        <v>0.1</v>
      </c>
    </row>
    <row r="46" spans="1:5" x14ac:dyDescent="0.25">
      <c r="A46" s="1" t="s">
        <v>41</v>
      </c>
      <c r="B46" s="15">
        <v>18</v>
      </c>
      <c r="C46" s="15">
        <v>2</v>
      </c>
      <c r="D46" s="16">
        <v>48</v>
      </c>
      <c r="E46" s="23">
        <f t="shared" si="2"/>
        <v>0.1111111111111111</v>
      </c>
    </row>
    <row r="47" spans="1:5" x14ac:dyDescent="0.25">
      <c r="A47" s="1" t="s">
        <v>129</v>
      </c>
      <c r="B47" s="15">
        <v>9</v>
      </c>
      <c r="C47" s="15">
        <v>1</v>
      </c>
      <c r="D47" s="16">
        <v>240</v>
      </c>
      <c r="E47" s="23">
        <f t="shared" si="2"/>
        <v>0.1111111111111111</v>
      </c>
    </row>
    <row r="48" spans="1:5" x14ac:dyDescent="0.25">
      <c r="A48" s="1" t="s">
        <v>48</v>
      </c>
      <c r="B48" s="15">
        <v>13</v>
      </c>
      <c r="C48" s="15">
        <v>2</v>
      </c>
      <c r="D48" s="16">
        <v>300</v>
      </c>
      <c r="E48" s="23">
        <f t="shared" si="2"/>
        <v>0.15384615384615385</v>
      </c>
    </row>
    <row r="49" spans="1:5" x14ac:dyDescent="0.25">
      <c r="A49" s="1" t="s">
        <v>49</v>
      </c>
      <c r="B49" s="15">
        <v>39</v>
      </c>
      <c r="C49" s="15">
        <v>3</v>
      </c>
      <c r="D49" s="16">
        <v>660</v>
      </c>
      <c r="E49" s="23">
        <f t="shared" si="2"/>
        <v>7.6923076923076927E-2</v>
      </c>
    </row>
    <row r="50" spans="1:5" x14ac:dyDescent="0.25">
      <c r="A50" s="1" t="s">
        <v>29</v>
      </c>
      <c r="B50" s="15">
        <v>193</v>
      </c>
      <c r="C50" s="15">
        <v>12</v>
      </c>
      <c r="D50" s="16">
        <v>6373</v>
      </c>
      <c r="E50" s="23">
        <f t="shared" si="2"/>
        <v>6.2176165803108807E-2</v>
      </c>
    </row>
    <row r="51" spans="1:5" x14ac:dyDescent="0.25">
      <c r="A51" s="1" t="s">
        <v>34</v>
      </c>
      <c r="B51" s="15">
        <v>327</v>
      </c>
      <c r="C51" s="15">
        <v>12</v>
      </c>
      <c r="D51" s="16">
        <v>1940</v>
      </c>
      <c r="E51" s="23">
        <f t="shared" si="2"/>
        <v>3.669724770642202E-2</v>
      </c>
    </row>
    <row r="52" spans="1:5" x14ac:dyDescent="0.25">
      <c r="A52" s="1" t="s">
        <v>31</v>
      </c>
      <c r="B52" s="15">
        <v>5</v>
      </c>
      <c r="C52" s="15">
        <v>2</v>
      </c>
      <c r="D52" s="16">
        <v>828</v>
      </c>
      <c r="E52" s="23">
        <f t="shared" si="2"/>
        <v>0.4</v>
      </c>
    </row>
    <row r="53" spans="1:5" x14ac:dyDescent="0.25">
      <c r="A53" s="1" t="s">
        <v>50</v>
      </c>
      <c r="B53" s="15">
        <v>35</v>
      </c>
      <c r="C53" s="15">
        <v>6</v>
      </c>
      <c r="D53" s="16">
        <v>510</v>
      </c>
      <c r="E53" s="23">
        <f t="shared" si="2"/>
        <v>0.17142857142857143</v>
      </c>
    </row>
    <row r="54" spans="1:5" x14ac:dyDescent="0.25">
      <c r="A54" s="9" t="s">
        <v>145</v>
      </c>
      <c r="B54" s="14">
        <f>SUM(B39:B53)</f>
        <v>839</v>
      </c>
      <c r="C54" s="14">
        <f>SUM(C39:C53)</f>
        <v>74</v>
      </c>
      <c r="D54" s="19">
        <f>SUM(D39:D53)</f>
        <v>20008.5</v>
      </c>
      <c r="E54" s="24">
        <f>C54/B54</f>
        <v>8.8200238379022647E-2</v>
      </c>
    </row>
    <row r="56" spans="1:5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22" t="s">
        <v>138</v>
      </c>
    </row>
    <row r="57" spans="1:5" x14ac:dyDescent="0.25">
      <c r="A57" s="1" t="s">
        <v>36</v>
      </c>
      <c r="B57" s="15">
        <v>8</v>
      </c>
      <c r="C57" s="15">
        <v>2</v>
      </c>
      <c r="D57" s="16">
        <v>120</v>
      </c>
      <c r="E57" s="23">
        <f t="shared" ref="E57:E67" si="3">C57/B57</f>
        <v>0.25</v>
      </c>
    </row>
    <row r="58" spans="1:5" x14ac:dyDescent="0.25">
      <c r="A58" s="1" t="s">
        <v>38</v>
      </c>
      <c r="B58" s="15">
        <v>452</v>
      </c>
      <c r="C58" s="15">
        <v>38</v>
      </c>
      <c r="D58" s="16">
        <v>7536</v>
      </c>
      <c r="E58" s="23">
        <f t="shared" si="3"/>
        <v>8.4070796460176997E-2</v>
      </c>
    </row>
    <row r="59" spans="1:5" x14ac:dyDescent="0.25">
      <c r="A59" s="1" t="s">
        <v>47</v>
      </c>
      <c r="B59" s="15">
        <v>37</v>
      </c>
      <c r="C59" s="15">
        <v>2</v>
      </c>
      <c r="D59" s="16">
        <v>180</v>
      </c>
      <c r="E59" s="23">
        <f t="shared" si="3"/>
        <v>5.4054054054054057E-2</v>
      </c>
    </row>
    <row r="60" spans="1:5" x14ac:dyDescent="0.25">
      <c r="A60" s="1" t="s">
        <v>9</v>
      </c>
      <c r="B60" s="15">
        <v>82</v>
      </c>
      <c r="C60" s="15">
        <v>12</v>
      </c>
      <c r="D60" s="16">
        <v>1692</v>
      </c>
      <c r="E60" s="23">
        <f t="shared" si="3"/>
        <v>0.14634146341463414</v>
      </c>
    </row>
    <row r="61" spans="1:5" x14ac:dyDescent="0.25">
      <c r="A61" s="1" t="s">
        <v>39</v>
      </c>
      <c r="B61" s="15">
        <v>1</v>
      </c>
      <c r="C61" s="15">
        <v>1</v>
      </c>
      <c r="D61" s="16">
        <v>780</v>
      </c>
      <c r="E61" s="23">
        <f t="shared" si="3"/>
        <v>1</v>
      </c>
    </row>
    <row r="62" spans="1:5" x14ac:dyDescent="0.25">
      <c r="A62" s="1" t="s">
        <v>41</v>
      </c>
      <c r="B62" s="15">
        <v>12</v>
      </c>
      <c r="C62" s="15">
        <v>2</v>
      </c>
      <c r="D62" s="16">
        <v>264</v>
      </c>
      <c r="E62" s="23">
        <f t="shared" si="3"/>
        <v>0.16666666666666666</v>
      </c>
    </row>
    <row r="63" spans="1:5" x14ac:dyDescent="0.25">
      <c r="A63" s="1" t="s">
        <v>51</v>
      </c>
      <c r="B63" s="15">
        <v>84</v>
      </c>
      <c r="C63" s="15">
        <v>11</v>
      </c>
      <c r="D63" s="16">
        <v>2280</v>
      </c>
      <c r="E63" s="23">
        <f t="shared" si="3"/>
        <v>0.13095238095238096</v>
      </c>
    </row>
    <row r="64" spans="1:5" x14ac:dyDescent="0.25">
      <c r="A64" s="1" t="s">
        <v>52</v>
      </c>
      <c r="B64" s="15">
        <v>46</v>
      </c>
      <c r="C64" s="15">
        <v>7</v>
      </c>
      <c r="D64" s="16">
        <v>3528</v>
      </c>
      <c r="E64" s="23">
        <f t="shared" si="3"/>
        <v>0.15217391304347827</v>
      </c>
    </row>
    <row r="65" spans="1:5" x14ac:dyDescent="0.25">
      <c r="A65" s="1" t="s">
        <v>49</v>
      </c>
      <c r="B65" s="15">
        <v>5</v>
      </c>
      <c r="C65" s="15">
        <v>1</v>
      </c>
      <c r="D65" s="16">
        <v>180</v>
      </c>
      <c r="E65" s="23">
        <f t="shared" si="3"/>
        <v>0.2</v>
      </c>
    </row>
    <row r="66" spans="1:5" x14ac:dyDescent="0.25">
      <c r="A66" s="1" t="s">
        <v>29</v>
      </c>
      <c r="B66" s="15">
        <v>55</v>
      </c>
      <c r="C66" s="15">
        <v>4</v>
      </c>
      <c r="D66" s="16">
        <v>715</v>
      </c>
      <c r="E66" s="23">
        <f t="shared" si="3"/>
        <v>7.2727272727272724E-2</v>
      </c>
    </row>
    <row r="67" spans="1:5" x14ac:dyDescent="0.25">
      <c r="A67" s="1" t="s">
        <v>34</v>
      </c>
      <c r="B67" s="15">
        <v>17</v>
      </c>
      <c r="C67" s="15">
        <v>2</v>
      </c>
      <c r="D67" s="16">
        <v>48</v>
      </c>
      <c r="E67" s="23">
        <f t="shared" si="3"/>
        <v>0.11764705882352941</v>
      </c>
    </row>
    <row r="68" spans="1:5" x14ac:dyDescent="0.25">
      <c r="A68" s="9" t="s">
        <v>147</v>
      </c>
      <c r="B68" s="14">
        <f>SUM(B57:B67)</f>
        <v>799</v>
      </c>
      <c r="C68" s="14">
        <f>SUM(C57:C67)</f>
        <v>82</v>
      </c>
      <c r="D68" s="19">
        <f>SUM(D57:D67)</f>
        <v>17323</v>
      </c>
      <c r="E68" s="24">
        <f>C68/B68</f>
        <v>0.10262828535669587</v>
      </c>
    </row>
    <row r="70" spans="1:5" x14ac:dyDescent="0.25">
      <c r="A70" s="9" t="s">
        <v>148</v>
      </c>
      <c r="B70" s="14" t="s">
        <v>135</v>
      </c>
      <c r="C70" s="14" t="s">
        <v>136</v>
      </c>
      <c r="D70" s="19" t="s">
        <v>137</v>
      </c>
      <c r="E70" s="22" t="s">
        <v>138</v>
      </c>
    </row>
    <row r="71" spans="1:5" x14ac:dyDescent="0.25">
      <c r="A71" s="1" t="s">
        <v>53</v>
      </c>
      <c r="B71" s="15">
        <v>6</v>
      </c>
      <c r="C71" s="15">
        <v>2</v>
      </c>
      <c r="D71" s="16">
        <v>40</v>
      </c>
      <c r="E71" s="23">
        <f t="shared" ref="E71:E94" si="4">C71/B71</f>
        <v>0.33333333333333331</v>
      </c>
    </row>
    <row r="72" spans="1:5" x14ac:dyDescent="0.25">
      <c r="A72" s="1" t="s">
        <v>36</v>
      </c>
      <c r="B72" s="15">
        <v>19</v>
      </c>
      <c r="C72" s="15">
        <v>3</v>
      </c>
      <c r="D72" s="16">
        <v>1620</v>
      </c>
      <c r="E72" s="23">
        <f t="shared" si="4"/>
        <v>0.15789473684210525</v>
      </c>
    </row>
    <row r="73" spans="1:5" x14ac:dyDescent="0.25">
      <c r="A73" s="1" t="s">
        <v>54</v>
      </c>
      <c r="B73" s="15">
        <v>10</v>
      </c>
      <c r="C73" s="15">
        <v>1</v>
      </c>
      <c r="D73" s="16">
        <v>120</v>
      </c>
      <c r="E73" s="23">
        <f t="shared" si="4"/>
        <v>0.1</v>
      </c>
    </row>
    <row r="74" spans="1:5" x14ac:dyDescent="0.25">
      <c r="A74" s="1" t="s">
        <v>55</v>
      </c>
      <c r="B74" s="15">
        <v>165</v>
      </c>
      <c r="C74" s="15">
        <v>7</v>
      </c>
      <c r="D74" s="16">
        <v>1356</v>
      </c>
      <c r="E74" s="23">
        <f t="shared" si="4"/>
        <v>4.2424242424242427E-2</v>
      </c>
    </row>
    <row r="75" spans="1:5" x14ac:dyDescent="0.25">
      <c r="A75" s="1" t="s">
        <v>7</v>
      </c>
      <c r="B75" s="15">
        <v>211</v>
      </c>
      <c r="C75" s="15">
        <v>49</v>
      </c>
      <c r="D75" s="16">
        <v>7236</v>
      </c>
      <c r="E75" s="23">
        <f t="shared" si="4"/>
        <v>0.23222748815165878</v>
      </c>
    </row>
    <row r="76" spans="1:5" x14ac:dyDescent="0.25">
      <c r="A76" s="1" t="s">
        <v>38</v>
      </c>
      <c r="B76" s="15">
        <v>212</v>
      </c>
      <c r="C76" s="15">
        <v>27</v>
      </c>
      <c r="D76" s="16">
        <v>4435</v>
      </c>
      <c r="E76" s="23">
        <f t="shared" si="4"/>
        <v>0.12735849056603774</v>
      </c>
    </row>
    <row r="77" spans="1:5" x14ac:dyDescent="0.25">
      <c r="A77" s="1" t="s">
        <v>47</v>
      </c>
      <c r="B77" s="15">
        <v>99</v>
      </c>
      <c r="C77" s="15">
        <v>5</v>
      </c>
      <c r="D77" s="16">
        <v>834</v>
      </c>
      <c r="E77" s="23">
        <f t="shared" si="4"/>
        <v>5.0505050505050504E-2</v>
      </c>
    </row>
    <row r="78" spans="1:5" x14ac:dyDescent="0.25">
      <c r="A78" s="1" t="s">
        <v>9</v>
      </c>
      <c r="B78" s="15">
        <v>496</v>
      </c>
      <c r="C78" s="15">
        <v>118</v>
      </c>
      <c r="D78" s="16">
        <v>17083.52</v>
      </c>
      <c r="E78" s="23">
        <f t="shared" si="4"/>
        <v>0.23790322580645162</v>
      </c>
    </row>
    <row r="79" spans="1:5" x14ac:dyDescent="0.25">
      <c r="A79" s="1" t="s">
        <v>10</v>
      </c>
      <c r="B79" s="15">
        <v>1</v>
      </c>
      <c r="C79" s="15">
        <v>1</v>
      </c>
      <c r="D79" s="16">
        <v>1800</v>
      </c>
      <c r="E79" s="23">
        <f t="shared" si="4"/>
        <v>1</v>
      </c>
    </row>
    <row r="80" spans="1:5" x14ac:dyDescent="0.25">
      <c r="A80" s="1" t="s">
        <v>39</v>
      </c>
      <c r="B80" s="15">
        <v>6</v>
      </c>
      <c r="C80" s="15">
        <v>5</v>
      </c>
      <c r="D80" s="16">
        <v>50</v>
      </c>
      <c r="E80" s="23">
        <f t="shared" si="4"/>
        <v>0.83333333333333337</v>
      </c>
    </row>
    <row r="81" spans="1:5" x14ac:dyDescent="0.25">
      <c r="A81" s="1" t="s">
        <v>11</v>
      </c>
      <c r="B81" s="15">
        <v>2</v>
      </c>
      <c r="C81" s="15">
        <v>1</v>
      </c>
      <c r="D81" s="16">
        <v>36</v>
      </c>
      <c r="E81" s="23">
        <f t="shared" si="4"/>
        <v>0.5</v>
      </c>
    </row>
    <row r="82" spans="1:5" x14ac:dyDescent="0.25">
      <c r="A82" s="1" t="s">
        <v>40</v>
      </c>
      <c r="B82" s="15">
        <v>19</v>
      </c>
      <c r="C82" s="15">
        <v>3</v>
      </c>
      <c r="D82" s="16">
        <v>384</v>
      </c>
      <c r="E82" s="23">
        <f t="shared" si="4"/>
        <v>0.15789473684210525</v>
      </c>
    </row>
    <row r="83" spans="1:5" x14ac:dyDescent="0.25">
      <c r="A83" s="1" t="s">
        <v>41</v>
      </c>
      <c r="B83" s="15">
        <v>32</v>
      </c>
      <c r="C83" s="15">
        <v>5</v>
      </c>
      <c r="D83" s="16">
        <v>972</v>
      </c>
      <c r="E83" s="23">
        <f t="shared" si="4"/>
        <v>0.15625</v>
      </c>
    </row>
    <row r="84" spans="1:5" x14ac:dyDescent="0.25">
      <c r="A84" s="1" t="s">
        <v>56</v>
      </c>
      <c r="B84" s="15">
        <v>2</v>
      </c>
      <c r="C84" s="15">
        <v>1</v>
      </c>
      <c r="D84" s="16">
        <v>120</v>
      </c>
      <c r="E84" s="23">
        <f t="shared" si="4"/>
        <v>0.5</v>
      </c>
    </row>
    <row r="85" spans="1:5" x14ac:dyDescent="0.25">
      <c r="A85" s="1" t="s">
        <v>43</v>
      </c>
      <c r="B85" s="15">
        <v>52</v>
      </c>
      <c r="C85" s="15">
        <v>5</v>
      </c>
      <c r="D85" s="16">
        <v>655</v>
      </c>
      <c r="E85" s="23">
        <f t="shared" si="4"/>
        <v>9.6153846153846159E-2</v>
      </c>
    </row>
    <row r="86" spans="1:5" x14ac:dyDescent="0.25">
      <c r="A86" s="1" t="s">
        <v>44</v>
      </c>
      <c r="B86" s="15">
        <v>25</v>
      </c>
      <c r="C86" s="15">
        <v>3</v>
      </c>
      <c r="D86" s="16">
        <v>205</v>
      </c>
      <c r="E86" s="23">
        <f t="shared" si="4"/>
        <v>0.12</v>
      </c>
    </row>
    <row r="87" spans="1:5" x14ac:dyDescent="0.25">
      <c r="A87" s="1" t="s">
        <v>51</v>
      </c>
      <c r="B87" s="15">
        <v>39</v>
      </c>
      <c r="C87" s="15">
        <v>1</v>
      </c>
      <c r="D87" s="16">
        <v>180</v>
      </c>
      <c r="E87" s="23">
        <f t="shared" si="4"/>
        <v>2.564102564102564E-2</v>
      </c>
    </row>
    <row r="88" spans="1:5" x14ac:dyDescent="0.25">
      <c r="A88" s="1" t="s">
        <v>48</v>
      </c>
      <c r="B88" s="15">
        <v>48</v>
      </c>
      <c r="C88" s="15">
        <v>3</v>
      </c>
      <c r="D88" s="16">
        <v>612</v>
      </c>
      <c r="E88" s="23">
        <f t="shared" si="4"/>
        <v>6.25E-2</v>
      </c>
    </row>
    <row r="89" spans="1:5" x14ac:dyDescent="0.25">
      <c r="A89" s="1" t="s">
        <v>45</v>
      </c>
      <c r="B89" s="15">
        <v>18</v>
      </c>
      <c r="C89" s="15">
        <v>1</v>
      </c>
      <c r="D89" s="16">
        <v>60</v>
      </c>
      <c r="E89" s="23">
        <f t="shared" si="4"/>
        <v>5.5555555555555552E-2</v>
      </c>
    </row>
    <row r="90" spans="1:5" x14ac:dyDescent="0.25">
      <c r="A90" s="1" t="s">
        <v>57</v>
      </c>
      <c r="B90" s="15">
        <v>7</v>
      </c>
      <c r="C90" s="15">
        <v>3</v>
      </c>
      <c r="D90" s="16">
        <v>540</v>
      </c>
      <c r="E90" s="23">
        <f t="shared" si="4"/>
        <v>0.42857142857142855</v>
      </c>
    </row>
    <row r="91" spans="1:5" x14ac:dyDescent="0.25">
      <c r="A91" s="1" t="s">
        <v>58</v>
      </c>
      <c r="B91" s="15">
        <v>119</v>
      </c>
      <c r="C91" s="15">
        <v>26</v>
      </c>
      <c r="D91" s="16">
        <v>4250</v>
      </c>
      <c r="E91" s="23">
        <f t="shared" si="4"/>
        <v>0.21848739495798319</v>
      </c>
    </row>
    <row r="92" spans="1:5" x14ac:dyDescent="0.25">
      <c r="A92" s="1" t="s">
        <v>29</v>
      </c>
      <c r="B92" s="15">
        <v>265</v>
      </c>
      <c r="C92" s="15">
        <v>53</v>
      </c>
      <c r="D92" s="16">
        <v>15376.08</v>
      </c>
      <c r="E92" s="23">
        <f t="shared" si="4"/>
        <v>0.2</v>
      </c>
    </row>
    <row r="93" spans="1:5" x14ac:dyDescent="0.25">
      <c r="A93" s="1" t="s">
        <v>34</v>
      </c>
      <c r="B93" s="15">
        <v>105</v>
      </c>
      <c r="C93" s="15">
        <v>12</v>
      </c>
      <c r="D93" s="16">
        <v>3300</v>
      </c>
      <c r="E93" s="23">
        <f t="shared" si="4"/>
        <v>0.11428571428571428</v>
      </c>
    </row>
    <row r="94" spans="1:5" x14ac:dyDescent="0.25">
      <c r="A94" s="1" t="s">
        <v>31</v>
      </c>
      <c r="B94" s="15">
        <v>35</v>
      </c>
      <c r="C94" s="15">
        <v>8</v>
      </c>
      <c r="D94" s="16">
        <v>7140</v>
      </c>
      <c r="E94" s="23">
        <f t="shared" si="4"/>
        <v>0.22857142857142856</v>
      </c>
    </row>
    <row r="95" spans="1:5" x14ac:dyDescent="0.25">
      <c r="A95" s="9" t="s">
        <v>149</v>
      </c>
      <c r="B95" s="14">
        <f>SUM(B71:B94)</f>
        <v>1993</v>
      </c>
      <c r="C95" s="14">
        <f>SUM(C71:C94)</f>
        <v>343</v>
      </c>
      <c r="D95" s="19">
        <f>SUM(D71:D94)</f>
        <v>68404.600000000006</v>
      </c>
      <c r="E95" s="24">
        <f>C95/B95</f>
        <v>0.17210235825388862</v>
      </c>
    </row>
    <row r="97" spans="1:5" x14ac:dyDescent="0.25">
      <c r="A97" s="9" t="s">
        <v>150</v>
      </c>
      <c r="B97" s="14" t="s">
        <v>135</v>
      </c>
      <c r="C97" s="14" t="s">
        <v>136</v>
      </c>
      <c r="D97" s="19" t="s">
        <v>137</v>
      </c>
      <c r="E97" s="22" t="s">
        <v>138</v>
      </c>
    </row>
    <row r="98" spans="1:5" x14ac:dyDescent="0.25">
      <c r="A98" s="1" t="s">
        <v>29</v>
      </c>
      <c r="B98" s="15">
        <v>5</v>
      </c>
      <c r="C98" s="15">
        <v>2</v>
      </c>
      <c r="D98" s="16">
        <v>108</v>
      </c>
      <c r="E98" s="23">
        <f t="shared" ref="E98" si="5">C98/B98</f>
        <v>0.4</v>
      </c>
    </row>
    <row r="99" spans="1:5" x14ac:dyDescent="0.25">
      <c r="A99" s="9" t="s">
        <v>151</v>
      </c>
      <c r="B99" s="14">
        <f>SUM(B98)</f>
        <v>5</v>
      </c>
      <c r="C99" s="14">
        <f>SUM(C98)</f>
        <v>2</v>
      </c>
      <c r="D99" s="19">
        <f>SUM(D98)</f>
        <v>108</v>
      </c>
      <c r="E99" s="24">
        <f>C99/B99</f>
        <v>0.4</v>
      </c>
    </row>
    <row r="100" spans="1:5" x14ac:dyDescent="0.25">
      <c r="A100" s="1" t="s">
        <v>152</v>
      </c>
    </row>
    <row r="101" spans="1:5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22" t="s">
        <v>138</v>
      </c>
    </row>
    <row r="102" spans="1:5" x14ac:dyDescent="0.25">
      <c r="A102" s="1" t="s">
        <v>35</v>
      </c>
      <c r="B102" s="15">
        <v>50</v>
      </c>
      <c r="C102" s="15">
        <v>1</v>
      </c>
      <c r="D102" s="16">
        <v>120</v>
      </c>
      <c r="E102" s="23">
        <f t="shared" ref="E102:E113" si="6">C102/B102</f>
        <v>0.02</v>
      </c>
    </row>
    <row r="103" spans="1:5" x14ac:dyDescent="0.25">
      <c r="A103" s="1" t="s">
        <v>38</v>
      </c>
      <c r="B103" s="15">
        <v>45</v>
      </c>
      <c r="C103" s="15">
        <v>5</v>
      </c>
      <c r="D103" s="16">
        <v>451</v>
      </c>
      <c r="E103" s="23">
        <f t="shared" si="6"/>
        <v>0.1111111111111111</v>
      </c>
    </row>
    <row r="104" spans="1:5" x14ac:dyDescent="0.25">
      <c r="A104" s="1" t="s">
        <v>47</v>
      </c>
      <c r="B104" s="15">
        <v>44</v>
      </c>
      <c r="C104" s="15">
        <v>2</v>
      </c>
      <c r="D104" s="16">
        <v>720</v>
      </c>
      <c r="E104" s="23">
        <f t="shared" si="6"/>
        <v>4.5454545454545456E-2</v>
      </c>
    </row>
    <row r="105" spans="1:5" x14ac:dyDescent="0.25">
      <c r="A105" s="1" t="s">
        <v>9</v>
      </c>
      <c r="B105" s="15">
        <v>142</v>
      </c>
      <c r="C105" s="15">
        <v>13</v>
      </c>
      <c r="D105" s="16">
        <v>2146</v>
      </c>
      <c r="E105" s="23">
        <f t="shared" si="6"/>
        <v>9.154929577464789E-2</v>
      </c>
    </row>
    <row r="106" spans="1:5" x14ac:dyDescent="0.25">
      <c r="A106" s="1" t="s">
        <v>39</v>
      </c>
      <c r="B106" s="15">
        <v>1</v>
      </c>
      <c r="C106" s="15">
        <v>1</v>
      </c>
      <c r="D106" s="16">
        <v>108</v>
      </c>
      <c r="E106" s="23">
        <f t="shared" si="6"/>
        <v>1</v>
      </c>
    </row>
    <row r="107" spans="1:5" x14ac:dyDescent="0.25">
      <c r="A107" s="1" t="s">
        <v>41</v>
      </c>
      <c r="B107" s="15">
        <v>11</v>
      </c>
      <c r="C107" s="15">
        <v>2</v>
      </c>
      <c r="D107" s="16">
        <v>48</v>
      </c>
      <c r="E107" s="23">
        <f t="shared" si="6"/>
        <v>0.18181818181818182</v>
      </c>
    </row>
    <row r="108" spans="1:5" x14ac:dyDescent="0.25">
      <c r="A108" s="1" t="s">
        <v>56</v>
      </c>
      <c r="B108" s="15">
        <v>2</v>
      </c>
      <c r="C108" s="15">
        <v>1</v>
      </c>
      <c r="D108" s="16">
        <v>60</v>
      </c>
      <c r="E108" s="23">
        <f t="shared" si="6"/>
        <v>0.5</v>
      </c>
    </row>
    <row r="109" spans="1:5" x14ac:dyDescent="0.25">
      <c r="A109" s="1" t="s">
        <v>43</v>
      </c>
      <c r="B109" s="15">
        <v>28</v>
      </c>
      <c r="C109" s="15">
        <v>2</v>
      </c>
      <c r="D109" s="16">
        <v>439.08</v>
      </c>
      <c r="E109" s="23">
        <f t="shared" si="6"/>
        <v>7.1428571428571425E-2</v>
      </c>
    </row>
    <row r="110" spans="1:5" x14ac:dyDescent="0.25">
      <c r="A110" s="1" t="s">
        <v>59</v>
      </c>
      <c r="B110" s="15">
        <v>30</v>
      </c>
      <c r="C110" s="15">
        <v>9</v>
      </c>
      <c r="D110" s="16">
        <v>1452</v>
      </c>
      <c r="E110" s="23">
        <f t="shared" si="6"/>
        <v>0.3</v>
      </c>
    </row>
    <row r="111" spans="1:5" x14ac:dyDescent="0.25">
      <c r="A111" s="1" t="s">
        <v>51</v>
      </c>
      <c r="B111" s="15">
        <v>126</v>
      </c>
      <c r="C111" s="15">
        <v>7</v>
      </c>
      <c r="D111" s="16">
        <v>1170</v>
      </c>
      <c r="E111" s="23">
        <f t="shared" si="6"/>
        <v>5.5555555555555552E-2</v>
      </c>
    </row>
    <row r="112" spans="1:5" x14ac:dyDescent="0.25">
      <c r="A112" s="1" t="s">
        <v>29</v>
      </c>
      <c r="B112" s="15">
        <v>34</v>
      </c>
      <c r="C112" s="15">
        <v>6</v>
      </c>
      <c r="D112" s="16">
        <v>1716</v>
      </c>
      <c r="E112" s="23">
        <f t="shared" si="6"/>
        <v>0.17647058823529413</v>
      </c>
    </row>
    <row r="113" spans="1:5" x14ac:dyDescent="0.25">
      <c r="A113" s="1" t="s">
        <v>34</v>
      </c>
      <c r="B113" s="15">
        <v>23</v>
      </c>
      <c r="C113" s="15">
        <v>2</v>
      </c>
      <c r="D113" s="16">
        <v>480</v>
      </c>
      <c r="E113" s="23">
        <f t="shared" si="6"/>
        <v>8.6956521739130432E-2</v>
      </c>
    </row>
    <row r="114" spans="1:5" x14ac:dyDescent="0.25">
      <c r="A114" s="9" t="s">
        <v>154</v>
      </c>
      <c r="B114" s="14">
        <f>SUM(B102:B113)</f>
        <v>536</v>
      </c>
      <c r="C114" s="14">
        <f>SUM(C102:C113)</f>
        <v>51</v>
      </c>
      <c r="D114" s="19">
        <f>SUM(D102:D113)</f>
        <v>8910.08</v>
      </c>
      <c r="E114" s="24">
        <f>C114/B114</f>
        <v>9.5149253731343281E-2</v>
      </c>
    </row>
    <row r="116" spans="1:5" x14ac:dyDescent="0.25">
      <c r="A116" s="9" t="s">
        <v>155</v>
      </c>
      <c r="B116" s="14" t="s">
        <v>135</v>
      </c>
      <c r="C116" s="14" t="s">
        <v>136</v>
      </c>
      <c r="D116" s="19" t="s">
        <v>137</v>
      </c>
      <c r="E116" s="22" t="s">
        <v>138</v>
      </c>
    </row>
    <row r="117" spans="1:5" x14ac:dyDescent="0.25">
      <c r="A117" s="1" t="s">
        <v>9</v>
      </c>
      <c r="B117" s="15">
        <v>57</v>
      </c>
      <c r="C117" s="15">
        <v>6</v>
      </c>
      <c r="D117" s="16">
        <v>714</v>
      </c>
      <c r="E117" s="23">
        <f t="shared" ref="E117:E119" si="7">C117/B117</f>
        <v>0.10526315789473684</v>
      </c>
    </row>
    <row r="118" spans="1:5" x14ac:dyDescent="0.25">
      <c r="A118" s="1" t="s">
        <v>43</v>
      </c>
      <c r="B118" s="15">
        <v>16</v>
      </c>
      <c r="C118" s="15">
        <v>2</v>
      </c>
      <c r="D118" s="16">
        <v>360</v>
      </c>
      <c r="E118" s="23">
        <f t="shared" si="7"/>
        <v>0.125</v>
      </c>
    </row>
    <row r="119" spans="1:5" x14ac:dyDescent="0.25">
      <c r="A119" s="1" t="s">
        <v>34</v>
      </c>
      <c r="B119" s="15">
        <v>68</v>
      </c>
      <c r="C119" s="15">
        <v>1</v>
      </c>
      <c r="D119" s="16">
        <v>12</v>
      </c>
      <c r="E119" s="23">
        <f t="shared" si="7"/>
        <v>1.4705882352941176E-2</v>
      </c>
    </row>
    <row r="120" spans="1:5" x14ac:dyDescent="0.25">
      <c r="A120" s="9" t="s">
        <v>156</v>
      </c>
      <c r="B120" s="14">
        <f>SUM(B117:B119)</f>
        <v>141</v>
      </c>
      <c r="C120" s="14">
        <f>SUM(C117:C119)</f>
        <v>9</v>
      </c>
      <c r="D120" s="19">
        <f>SUM(D117:D119)</f>
        <v>1086</v>
      </c>
      <c r="E120" s="24">
        <f>C120/B120</f>
        <v>6.3829787234042548E-2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15">
        <v>6</v>
      </c>
      <c r="C123" s="15">
        <v>1</v>
      </c>
      <c r="D123" s="16">
        <v>240</v>
      </c>
      <c r="E123" s="23">
        <f t="shared" ref="E123" si="8"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>SUM(C121:C123)</f>
        <v>1</v>
      </c>
      <c r="D124" s="19">
        <f>SUM(D121:D123)</f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132</v>
      </c>
      <c r="B127" s="15">
        <v>52</v>
      </c>
      <c r="C127" s="15">
        <v>17</v>
      </c>
      <c r="D127" s="16">
        <v>3264</v>
      </c>
      <c r="E127" s="23">
        <f t="shared" ref="E127:E130" si="9">C127/B127</f>
        <v>0.32692307692307693</v>
      </c>
    </row>
    <row r="128" spans="1:5" x14ac:dyDescent="0.25">
      <c r="A128" s="1" t="s">
        <v>38</v>
      </c>
      <c r="B128" s="15">
        <v>713</v>
      </c>
      <c r="C128" s="15">
        <v>92</v>
      </c>
      <c r="D128" s="16">
        <v>9434.2199999999993</v>
      </c>
      <c r="E128" s="23">
        <f t="shared" si="9"/>
        <v>0.12903225806451613</v>
      </c>
    </row>
    <row r="129" spans="1:5" x14ac:dyDescent="0.25">
      <c r="A129" s="1" t="s">
        <v>47</v>
      </c>
      <c r="B129" s="15">
        <v>42</v>
      </c>
      <c r="C129" s="15">
        <v>2</v>
      </c>
      <c r="D129" s="16">
        <v>300</v>
      </c>
      <c r="E129" s="23">
        <f t="shared" si="9"/>
        <v>4.7619047619047616E-2</v>
      </c>
    </row>
    <row r="130" spans="1:5" x14ac:dyDescent="0.25">
      <c r="A130" s="1" t="s">
        <v>9</v>
      </c>
      <c r="B130" s="15">
        <v>30</v>
      </c>
      <c r="C130" s="15">
        <v>8</v>
      </c>
      <c r="D130" s="16">
        <v>1880</v>
      </c>
      <c r="E130" s="23">
        <f t="shared" si="9"/>
        <v>0.26666666666666666</v>
      </c>
    </row>
    <row r="131" spans="1:5" x14ac:dyDescent="0.25">
      <c r="A131" s="9" t="s">
        <v>160</v>
      </c>
      <c r="B131" s="14">
        <f>SUM(B127:B130)</f>
        <v>837</v>
      </c>
      <c r="C131" s="14">
        <f>SUM(C127:C130)</f>
        <v>119</v>
      </c>
      <c r="D131" s="19">
        <f>SUM(D127:D130)</f>
        <v>14878.22</v>
      </c>
      <c r="E131" s="24">
        <f>C131/B131</f>
        <v>0.14217443249701314</v>
      </c>
    </row>
    <row r="133" spans="1:5" x14ac:dyDescent="0.25">
      <c r="A133" s="9" t="s">
        <v>161</v>
      </c>
      <c r="B133" s="14" t="s">
        <v>135</v>
      </c>
      <c r="C133" s="14" t="s">
        <v>136</v>
      </c>
      <c r="D133" s="19" t="s">
        <v>137</v>
      </c>
      <c r="E133" s="22" t="s">
        <v>138</v>
      </c>
    </row>
    <row r="134" spans="1:5" x14ac:dyDescent="0.25">
      <c r="A134" s="1" t="s">
        <v>60</v>
      </c>
      <c r="B134" s="15">
        <v>30</v>
      </c>
      <c r="C134" s="15">
        <v>10</v>
      </c>
      <c r="D134" s="16">
        <v>3723.24</v>
      </c>
      <c r="E134" s="23">
        <f t="shared" ref="E134:E142" si="10">C134/B134</f>
        <v>0.33333333333333331</v>
      </c>
    </row>
    <row r="135" spans="1:5" x14ac:dyDescent="0.25">
      <c r="A135" s="1" t="s">
        <v>47</v>
      </c>
      <c r="B135" s="15">
        <v>54</v>
      </c>
      <c r="C135" s="15">
        <v>4</v>
      </c>
      <c r="D135" s="16">
        <v>792</v>
      </c>
      <c r="E135" s="23">
        <f t="shared" si="10"/>
        <v>7.407407407407407E-2</v>
      </c>
    </row>
    <row r="136" spans="1:5" x14ac:dyDescent="0.25">
      <c r="A136" s="1" t="s">
        <v>9</v>
      </c>
      <c r="B136" s="15">
        <v>135</v>
      </c>
      <c r="C136" s="15">
        <v>18</v>
      </c>
      <c r="D136" s="16">
        <v>1762</v>
      </c>
      <c r="E136" s="23">
        <f t="shared" si="10"/>
        <v>0.13333333333333333</v>
      </c>
    </row>
    <row r="137" spans="1:5" x14ac:dyDescent="0.25">
      <c r="A137" s="1" t="s">
        <v>41</v>
      </c>
      <c r="B137" s="15">
        <v>23</v>
      </c>
      <c r="C137" s="15">
        <v>8</v>
      </c>
      <c r="D137" s="16">
        <v>780</v>
      </c>
      <c r="E137" s="23">
        <f t="shared" si="10"/>
        <v>0.34782608695652173</v>
      </c>
    </row>
    <row r="138" spans="1:5" x14ac:dyDescent="0.25">
      <c r="A138" s="1" t="s">
        <v>43</v>
      </c>
      <c r="B138" s="15">
        <v>17</v>
      </c>
      <c r="C138" s="15">
        <v>1</v>
      </c>
      <c r="D138" s="16">
        <v>42.96</v>
      </c>
      <c r="E138" s="23">
        <f t="shared" si="10"/>
        <v>5.8823529411764705E-2</v>
      </c>
    </row>
    <row r="139" spans="1:5" x14ac:dyDescent="0.25">
      <c r="A139" s="1" t="s">
        <v>44</v>
      </c>
      <c r="B139" s="15">
        <v>8</v>
      </c>
      <c r="C139" s="15">
        <v>2</v>
      </c>
      <c r="D139" s="16">
        <v>264</v>
      </c>
      <c r="E139" s="23">
        <f t="shared" si="10"/>
        <v>0.25</v>
      </c>
    </row>
    <row r="140" spans="1:5" x14ac:dyDescent="0.25">
      <c r="A140" s="1" t="s">
        <v>45</v>
      </c>
      <c r="B140" s="15">
        <v>3</v>
      </c>
      <c r="C140" s="15">
        <v>1</v>
      </c>
      <c r="D140" s="16">
        <v>600</v>
      </c>
      <c r="E140" s="23">
        <f t="shared" si="10"/>
        <v>0.33333333333333331</v>
      </c>
    </row>
    <row r="141" spans="1:5" x14ac:dyDescent="0.25">
      <c r="A141" s="1" t="s">
        <v>29</v>
      </c>
      <c r="B141" s="15">
        <v>59</v>
      </c>
      <c r="C141" s="15">
        <v>1</v>
      </c>
      <c r="D141" s="16">
        <v>24</v>
      </c>
      <c r="E141" s="23">
        <f t="shared" si="10"/>
        <v>1.6949152542372881E-2</v>
      </c>
    </row>
    <row r="142" spans="1:5" x14ac:dyDescent="0.25">
      <c r="A142" s="1" t="s">
        <v>34</v>
      </c>
      <c r="B142" s="15">
        <v>102</v>
      </c>
      <c r="C142" s="15">
        <v>4</v>
      </c>
      <c r="D142" s="16">
        <v>360</v>
      </c>
      <c r="E142" s="23">
        <f t="shared" si="10"/>
        <v>3.9215686274509803E-2</v>
      </c>
    </row>
    <row r="143" spans="1:5" x14ac:dyDescent="0.25">
      <c r="A143" s="9" t="s">
        <v>162</v>
      </c>
      <c r="B143" s="14">
        <f>SUM(B134:B142)</f>
        <v>431</v>
      </c>
      <c r="C143" s="14">
        <f>SUM(C134:C142)</f>
        <v>49</v>
      </c>
      <c r="D143" s="19">
        <f>SUM(D134:D142)</f>
        <v>8348.2000000000007</v>
      </c>
      <c r="E143" s="24">
        <f>C143/B143</f>
        <v>0.1136890951276102</v>
      </c>
    </row>
    <row r="145" spans="1:5" x14ac:dyDescent="0.25">
      <c r="A145" s="9" t="s">
        <v>163</v>
      </c>
      <c r="B145" s="14" t="s">
        <v>135</v>
      </c>
      <c r="C145" s="14" t="s">
        <v>136</v>
      </c>
      <c r="D145" s="19" t="s">
        <v>137</v>
      </c>
      <c r="E145" s="22" t="s">
        <v>138</v>
      </c>
    </row>
    <row r="146" spans="1:5" x14ac:dyDescent="0.25">
      <c r="A146" s="1" t="s">
        <v>46</v>
      </c>
      <c r="B146" s="15">
        <v>3</v>
      </c>
      <c r="C146" s="15">
        <v>1</v>
      </c>
      <c r="D146" s="16">
        <v>1560</v>
      </c>
      <c r="E146" s="23">
        <f t="shared" ref="E146:E155" si="11">C146/B146</f>
        <v>0.33333333333333331</v>
      </c>
    </row>
    <row r="147" spans="1:5" x14ac:dyDescent="0.25">
      <c r="A147" s="1" t="s">
        <v>38</v>
      </c>
      <c r="B147" s="15">
        <v>555</v>
      </c>
      <c r="C147" s="15">
        <v>50</v>
      </c>
      <c r="D147" s="16">
        <v>5165.3500000000004</v>
      </c>
      <c r="E147" s="23">
        <f t="shared" si="11"/>
        <v>9.0090090090090086E-2</v>
      </c>
    </row>
    <row r="148" spans="1:5" x14ac:dyDescent="0.25">
      <c r="A148" s="1" t="s">
        <v>47</v>
      </c>
      <c r="B148" s="15">
        <v>85</v>
      </c>
      <c r="C148" s="15">
        <v>5</v>
      </c>
      <c r="D148" s="16">
        <v>1356</v>
      </c>
      <c r="E148" s="23">
        <f t="shared" si="11"/>
        <v>5.8823529411764705E-2</v>
      </c>
    </row>
    <row r="149" spans="1:5" x14ac:dyDescent="0.25">
      <c r="A149" s="1" t="s">
        <v>9</v>
      </c>
      <c r="B149" s="15">
        <v>94</v>
      </c>
      <c r="C149" s="15">
        <v>13</v>
      </c>
      <c r="D149" s="16">
        <v>2149</v>
      </c>
      <c r="E149" s="23">
        <f t="shared" si="11"/>
        <v>0.13829787234042554</v>
      </c>
    </row>
    <row r="150" spans="1:5" x14ac:dyDescent="0.25">
      <c r="A150" s="1" t="s">
        <v>10</v>
      </c>
      <c r="B150" s="15">
        <v>2</v>
      </c>
      <c r="C150" s="15">
        <v>2</v>
      </c>
      <c r="D150" s="16">
        <v>636</v>
      </c>
      <c r="E150" s="23">
        <f t="shared" si="11"/>
        <v>1</v>
      </c>
    </row>
    <row r="151" spans="1:5" x14ac:dyDescent="0.25">
      <c r="A151" s="1" t="s">
        <v>41</v>
      </c>
      <c r="B151" s="15">
        <v>14</v>
      </c>
      <c r="C151" s="15">
        <v>5</v>
      </c>
      <c r="D151" s="16">
        <v>756</v>
      </c>
      <c r="E151" s="23">
        <f t="shared" si="11"/>
        <v>0.35714285714285715</v>
      </c>
    </row>
    <row r="152" spans="1:5" x14ac:dyDescent="0.25">
      <c r="A152" s="1" t="s">
        <v>14</v>
      </c>
      <c r="B152" s="15">
        <v>24</v>
      </c>
      <c r="C152" s="15">
        <v>8</v>
      </c>
      <c r="D152" s="16">
        <v>1110</v>
      </c>
      <c r="E152" s="23">
        <f t="shared" si="11"/>
        <v>0.33333333333333331</v>
      </c>
    </row>
    <row r="153" spans="1:5" x14ac:dyDescent="0.25">
      <c r="A153" s="1" t="s">
        <v>43</v>
      </c>
      <c r="B153" s="15">
        <v>14</v>
      </c>
      <c r="C153" s="15">
        <v>2</v>
      </c>
      <c r="D153" s="16">
        <v>125</v>
      </c>
      <c r="E153" s="23">
        <f t="shared" si="11"/>
        <v>0.14285714285714285</v>
      </c>
    </row>
    <row r="154" spans="1:5" x14ac:dyDescent="0.25">
      <c r="A154" s="1" t="s">
        <v>48</v>
      </c>
      <c r="B154" s="15">
        <v>3</v>
      </c>
      <c r="C154" s="15">
        <v>1</v>
      </c>
      <c r="D154" s="16">
        <v>25.08</v>
      </c>
      <c r="E154" s="23">
        <f t="shared" si="11"/>
        <v>0.33333333333333331</v>
      </c>
    </row>
    <row r="155" spans="1:5" x14ac:dyDescent="0.25">
      <c r="A155" s="1" t="s">
        <v>29</v>
      </c>
      <c r="B155" s="15">
        <v>60</v>
      </c>
      <c r="C155" s="15">
        <v>8</v>
      </c>
      <c r="D155" s="16">
        <v>2855</v>
      </c>
      <c r="E155" s="23">
        <f t="shared" si="11"/>
        <v>0.13333333333333333</v>
      </c>
    </row>
    <row r="156" spans="1:5" x14ac:dyDescent="0.25">
      <c r="A156" s="9" t="s">
        <v>164</v>
      </c>
      <c r="B156" s="14">
        <f>SUM(B146:B155)</f>
        <v>854</v>
      </c>
      <c r="C156" s="14">
        <f>SUM(C146:C155)</f>
        <v>95</v>
      </c>
      <c r="D156" s="19">
        <f>SUM(D146:D155)</f>
        <v>15737.43</v>
      </c>
      <c r="E156" s="24">
        <f>C156/B156</f>
        <v>0.11124121779859485</v>
      </c>
    </row>
    <row r="158" spans="1:5" x14ac:dyDescent="0.25">
      <c r="A158" s="9" t="s">
        <v>165</v>
      </c>
      <c r="B158" s="14" t="s">
        <v>135</v>
      </c>
      <c r="C158" s="14" t="s">
        <v>136</v>
      </c>
      <c r="D158" s="19" t="s">
        <v>137</v>
      </c>
      <c r="E158" s="22" t="s">
        <v>138</v>
      </c>
    </row>
    <row r="159" spans="1:5" x14ac:dyDescent="0.25">
      <c r="A159" s="1" t="s">
        <v>46</v>
      </c>
      <c r="B159" s="15">
        <v>2</v>
      </c>
      <c r="C159" s="15">
        <v>1</v>
      </c>
      <c r="D159" s="16">
        <v>120</v>
      </c>
      <c r="E159" s="23">
        <f t="shared" ref="E159:E162" si="12">C159/B159</f>
        <v>0.5</v>
      </c>
    </row>
    <row r="160" spans="1:5" x14ac:dyDescent="0.25">
      <c r="A160" s="1" t="s">
        <v>9</v>
      </c>
      <c r="B160" s="15">
        <v>40</v>
      </c>
      <c r="C160" s="15">
        <v>4</v>
      </c>
      <c r="D160" s="16">
        <v>505</v>
      </c>
      <c r="E160" s="23">
        <f t="shared" si="12"/>
        <v>0.1</v>
      </c>
    </row>
    <row r="161" spans="1:5" x14ac:dyDescent="0.25">
      <c r="A161" s="1" t="s">
        <v>64</v>
      </c>
      <c r="B161" s="15">
        <v>3</v>
      </c>
      <c r="C161" s="15">
        <v>1</v>
      </c>
      <c r="D161" s="16">
        <v>120</v>
      </c>
      <c r="E161" s="23">
        <f t="shared" si="12"/>
        <v>0.33333333333333331</v>
      </c>
    </row>
    <row r="162" spans="1:5" x14ac:dyDescent="0.25">
      <c r="A162" s="1" t="s">
        <v>49</v>
      </c>
      <c r="B162" s="15">
        <v>29</v>
      </c>
      <c r="C162" s="15">
        <v>3</v>
      </c>
      <c r="D162" s="16">
        <v>360</v>
      </c>
      <c r="E162" s="23">
        <f t="shared" si="12"/>
        <v>0.10344827586206896</v>
      </c>
    </row>
    <row r="163" spans="1:5" x14ac:dyDescent="0.25">
      <c r="A163" s="9" t="s">
        <v>166</v>
      </c>
      <c r="B163" s="14">
        <f>SUM(B159:B162)</f>
        <v>74</v>
      </c>
      <c r="C163" s="14">
        <f>SUM(C159:C162)</f>
        <v>9</v>
      </c>
      <c r="D163" s="19">
        <f>SUM(D159:D162)</f>
        <v>1105</v>
      </c>
      <c r="E163" s="24">
        <f>C163/B163</f>
        <v>0.12162162162162163</v>
      </c>
    </row>
    <row r="165" spans="1:5" x14ac:dyDescent="0.25">
      <c r="A165" s="9" t="s">
        <v>167</v>
      </c>
      <c r="B165" s="14" t="s">
        <v>135</v>
      </c>
      <c r="C165" s="14" t="s">
        <v>136</v>
      </c>
      <c r="D165" s="19" t="s">
        <v>137</v>
      </c>
      <c r="E165" s="22" t="s">
        <v>138</v>
      </c>
    </row>
    <row r="166" spans="1:5" x14ac:dyDescent="0.25">
      <c r="A166" s="1" t="s">
        <v>38</v>
      </c>
      <c r="B166" s="15">
        <v>78</v>
      </c>
      <c r="C166" s="15">
        <v>2</v>
      </c>
      <c r="D166" s="16">
        <v>384</v>
      </c>
      <c r="E166" s="23">
        <f t="shared" ref="E166:E170" si="13">C166/B166</f>
        <v>2.564102564102564E-2</v>
      </c>
    </row>
    <row r="167" spans="1:5" x14ac:dyDescent="0.25">
      <c r="A167" s="1" t="s">
        <v>47</v>
      </c>
      <c r="B167" s="15">
        <v>18</v>
      </c>
      <c r="C167" s="15">
        <v>1</v>
      </c>
      <c r="D167" s="16">
        <v>22</v>
      </c>
      <c r="E167" s="23">
        <f t="shared" si="13"/>
        <v>5.5555555555555552E-2</v>
      </c>
    </row>
    <row r="168" spans="1:5" x14ac:dyDescent="0.25">
      <c r="A168" s="1" t="s">
        <v>9</v>
      </c>
      <c r="B168" s="15">
        <v>20</v>
      </c>
      <c r="C168" s="15">
        <v>5</v>
      </c>
      <c r="D168" s="16">
        <v>1128</v>
      </c>
      <c r="E168" s="23">
        <f t="shared" si="13"/>
        <v>0.25</v>
      </c>
    </row>
    <row r="169" spans="1:5" x14ac:dyDescent="0.25">
      <c r="A169" s="1" t="s">
        <v>51</v>
      </c>
      <c r="B169" s="15">
        <v>18</v>
      </c>
      <c r="C169" s="15">
        <v>1</v>
      </c>
      <c r="D169" s="16">
        <v>60</v>
      </c>
      <c r="E169" s="23">
        <f t="shared" si="13"/>
        <v>5.5555555555555552E-2</v>
      </c>
    </row>
    <row r="170" spans="1:5" x14ac:dyDescent="0.25">
      <c r="A170" s="1" t="s">
        <v>49</v>
      </c>
      <c r="B170" s="15">
        <v>32</v>
      </c>
      <c r="C170" s="15">
        <v>1</v>
      </c>
      <c r="D170" s="16">
        <v>120</v>
      </c>
      <c r="E170" s="23">
        <f t="shared" si="13"/>
        <v>3.125E-2</v>
      </c>
    </row>
    <row r="171" spans="1:5" x14ac:dyDescent="0.25">
      <c r="A171" s="9" t="s">
        <v>168</v>
      </c>
      <c r="B171" s="14">
        <f>SUM(B166:B170)</f>
        <v>166</v>
      </c>
      <c r="C171" s="14">
        <f>SUM(C166:C170)</f>
        <v>10</v>
      </c>
      <c r="D171" s="19">
        <f>SUM(D166:D170)</f>
        <v>1714</v>
      </c>
      <c r="E171" s="24">
        <f>C171/B171</f>
        <v>6.0240963855421686E-2</v>
      </c>
    </row>
    <row r="173" spans="1:5" x14ac:dyDescent="0.25">
      <c r="A173" s="9" t="s">
        <v>169</v>
      </c>
      <c r="B173" s="14" t="s">
        <v>135</v>
      </c>
      <c r="C173" s="14" t="s">
        <v>136</v>
      </c>
      <c r="D173" s="19" t="s">
        <v>137</v>
      </c>
      <c r="E173" s="22" t="s">
        <v>138</v>
      </c>
    </row>
    <row r="174" spans="1:5" x14ac:dyDescent="0.25">
      <c r="A174" s="1" t="s">
        <v>53</v>
      </c>
      <c r="B174" s="15">
        <v>34</v>
      </c>
      <c r="C174" s="15">
        <v>7</v>
      </c>
      <c r="D174" s="16">
        <v>1374</v>
      </c>
      <c r="E174" s="23">
        <f t="shared" ref="E174:E227" si="14">C174/B174</f>
        <v>0.20588235294117646</v>
      </c>
    </row>
    <row r="175" spans="1:5" x14ac:dyDescent="0.25">
      <c r="A175" s="1" t="s">
        <v>35</v>
      </c>
      <c r="B175" s="15">
        <v>42</v>
      </c>
      <c r="C175" s="15">
        <v>3</v>
      </c>
      <c r="D175" s="16">
        <v>423.96</v>
      </c>
      <c r="E175" s="23">
        <f t="shared" si="14"/>
        <v>7.1428571428571425E-2</v>
      </c>
    </row>
    <row r="176" spans="1:5" x14ac:dyDescent="0.25">
      <c r="A176" s="1" t="s">
        <v>36</v>
      </c>
      <c r="B176" s="15">
        <v>324</v>
      </c>
      <c r="C176" s="15">
        <v>92</v>
      </c>
      <c r="D176" s="16">
        <v>26462.560000000001</v>
      </c>
      <c r="E176" s="23">
        <f t="shared" si="14"/>
        <v>0.2839506172839506</v>
      </c>
    </row>
    <row r="177" spans="1:5" x14ac:dyDescent="0.25">
      <c r="A177" s="1" t="s">
        <v>65</v>
      </c>
      <c r="B177" s="15">
        <v>132</v>
      </c>
      <c r="C177" s="15">
        <v>21</v>
      </c>
      <c r="D177" s="16">
        <v>4068</v>
      </c>
      <c r="E177" s="23">
        <f t="shared" si="14"/>
        <v>0.15909090909090909</v>
      </c>
    </row>
    <row r="178" spans="1:5" x14ac:dyDescent="0.25">
      <c r="A178" s="1" t="s">
        <v>54</v>
      </c>
      <c r="B178" s="15">
        <v>43</v>
      </c>
      <c r="C178" s="15">
        <v>3</v>
      </c>
      <c r="D178" s="16">
        <v>570</v>
      </c>
      <c r="E178" s="23">
        <f t="shared" si="14"/>
        <v>6.9767441860465115E-2</v>
      </c>
    </row>
    <row r="179" spans="1:5" x14ac:dyDescent="0.25">
      <c r="A179" s="1" t="s">
        <v>66</v>
      </c>
      <c r="B179" s="15">
        <v>28</v>
      </c>
      <c r="C179" s="15">
        <v>6</v>
      </c>
      <c r="D179" s="16">
        <v>3144.84</v>
      </c>
      <c r="E179" s="23">
        <f t="shared" si="14"/>
        <v>0.21428571428571427</v>
      </c>
    </row>
    <row r="180" spans="1:5" x14ac:dyDescent="0.25">
      <c r="A180" s="1" t="s">
        <v>67</v>
      </c>
      <c r="B180" s="15">
        <v>22</v>
      </c>
      <c r="C180" s="15">
        <v>3</v>
      </c>
      <c r="D180" s="16">
        <v>1764</v>
      </c>
      <c r="E180" s="23">
        <f t="shared" si="14"/>
        <v>0.13636363636363635</v>
      </c>
    </row>
    <row r="181" spans="1:5" x14ac:dyDescent="0.25">
      <c r="A181" s="1" t="s">
        <v>38</v>
      </c>
      <c r="B181" s="15">
        <v>272</v>
      </c>
      <c r="C181" s="15">
        <v>23</v>
      </c>
      <c r="D181" s="16">
        <v>4344</v>
      </c>
      <c r="E181" s="23">
        <f t="shared" si="14"/>
        <v>8.455882352941177E-2</v>
      </c>
    </row>
    <row r="182" spans="1:5" x14ac:dyDescent="0.25">
      <c r="A182" s="1" t="s">
        <v>68</v>
      </c>
      <c r="B182" s="15">
        <v>60</v>
      </c>
      <c r="C182" s="15">
        <v>4</v>
      </c>
      <c r="D182" s="16">
        <v>1320</v>
      </c>
      <c r="E182" s="23">
        <f t="shared" si="14"/>
        <v>6.6666666666666666E-2</v>
      </c>
    </row>
    <row r="183" spans="1:5" x14ac:dyDescent="0.25">
      <c r="A183" s="1" t="s">
        <v>69</v>
      </c>
      <c r="B183" s="15">
        <v>28</v>
      </c>
      <c r="C183" s="15">
        <v>4</v>
      </c>
      <c r="D183" s="16">
        <v>1308</v>
      </c>
      <c r="E183" s="23">
        <f t="shared" si="14"/>
        <v>0.14285714285714285</v>
      </c>
    </row>
    <row r="184" spans="1:5" x14ac:dyDescent="0.25">
      <c r="A184" s="1" t="s">
        <v>47</v>
      </c>
      <c r="B184" s="15">
        <v>49</v>
      </c>
      <c r="C184" s="15">
        <v>3</v>
      </c>
      <c r="D184" s="16">
        <v>420</v>
      </c>
      <c r="E184" s="23">
        <f t="shared" si="14"/>
        <v>6.1224489795918366E-2</v>
      </c>
    </row>
    <row r="185" spans="1:5" x14ac:dyDescent="0.25">
      <c r="A185" s="1" t="s">
        <v>9</v>
      </c>
      <c r="B185" s="15">
        <v>2906</v>
      </c>
      <c r="C185" s="15">
        <v>315</v>
      </c>
      <c r="D185" s="16">
        <v>56620.01</v>
      </c>
      <c r="E185" s="23">
        <f t="shared" si="14"/>
        <v>0.10839642119752237</v>
      </c>
    </row>
    <row r="186" spans="1:5" x14ac:dyDescent="0.25">
      <c r="A186" s="1" t="s">
        <v>10</v>
      </c>
      <c r="B186" s="15">
        <v>31</v>
      </c>
      <c r="C186" s="15">
        <v>17</v>
      </c>
      <c r="D186" s="16">
        <v>6780</v>
      </c>
      <c r="E186" s="23">
        <f t="shared" si="14"/>
        <v>0.54838709677419351</v>
      </c>
    </row>
    <row r="187" spans="1:5" x14ac:dyDescent="0.25">
      <c r="A187" s="1" t="s">
        <v>39</v>
      </c>
      <c r="B187" s="15">
        <v>41</v>
      </c>
      <c r="C187" s="15">
        <v>3</v>
      </c>
      <c r="D187" s="16">
        <v>387.5</v>
      </c>
      <c r="E187" s="23">
        <f t="shared" si="14"/>
        <v>7.3170731707317069E-2</v>
      </c>
    </row>
    <row r="188" spans="1:5" x14ac:dyDescent="0.25">
      <c r="A188" s="1" t="s">
        <v>40</v>
      </c>
      <c r="B188" s="15">
        <v>263</v>
      </c>
      <c r="C188" s="15">
        <v>61</v>
      </c>
      <c r="D188" s="16">
        <v>16238.04</v>
      </c>
      <c r="E188" s="23">
        <f t="shared" si="14"/>
        <v>0.23193916349809887</v>
      </c>
    </row>
    <row r="189" spans="1:5" x14ac:dyDescent="0.25">
      <c r="A189" s="1" t="s">
        <v>41</v>
      </c>
      <c r="B189" s="15">
        <v>102</v>
      </c>
      <c r="C189" s="15">
        <v>16</v>
      </c>
      <c r="D189" s="16">
        <v>2898</v>
      </c>
      <c r="E189" s="23">
        <f t="shared" si="14"/>
        <v>0.15686274509803921</v>
      </c>
    </row>
    <row r="190" spans="1:5" x14ac:dyDescent="0.25">
      <c r="A190" s="1" t="s">
        <v>71</v>
      </c>
      <c r="B190" s="15">
        <v>3</v>
      </c>
      <c r="C190" s="15">
        <v>1</v>
      </c>
      <c r="D190" s="16">
        <v>240</v>
      </c>
      <c r="E190" s="23">
        <f t="shared" si="14"/>
        <v>0.33333333333333331</v>
      </c>
    </row>
    <row r="191" spans="1:5" x14ac:dyDescent="0.25">
      <c r="A191" s="1" t="s">
        <v>72</v>
      </c>
      <c r="B191" s="15">
        <v>2</v>
      </c>
      <c r="C191" s="15">
        <v>1</v>
      </c>
      <c r="D191" s="16">
        <v>720</v>
      </c>
      <c r="E191" s="23">
        <f t="shared" si="14"/>
        <v>0.5</v>
      </c>
    </row>
    <row r="192" spans="1:5" x14ac:dyDescent="0.25">
      <c r="A192" s="1" t="s">
        <v>13</v>
      </c>
      <c r="B192" s="15">
        <v>27</v>
      </c>
      <c r="C192" s="15">
        <v>6</v>
      </c>
      <c r="D192" s="16">
        <v>1752</v>
      </c>
      <c r="E192" s="23">
        <f t="shared" si="14"/>
        <v>0.22222222222222221</v>
      </c>
    </row>
    <row r="193" spans="1:5" x14ac:dyDescent="0.25">
      <c r="A193" s="1" t="s">
        <v>94</v>
      </c>
      <c r="B193" s="15">
        <v>2</v>
      </c>
      <c r="C193" s="15">
        <v>1</v>
      </c>
      <c r="D193" s="16">
        <v>240</v>
      </c>
      <c r="E193" s="23">
        <f t="shared" si="14"/>
        <v>0.5</v>
      </c>
    </row>
    <row r="194" spans="1:5" x14ac:dyDescent="0.25">
      <c r="A194" s="1" t="s">
        <v>73</v>
      </c>
      <c r="B194" s="15">
        <v>8</v>
      </c>
      <c r="C194" s="15">
        <v>2</v>
      </c>
      <c r="D194" s="16">
        <v>1140</v>
      </c>
      <c r="E194" s="23">
        <f t="shared" si="14"/>
        <v>0.25</v>
      </c>
    </row>
    <row r="195" spans="1:5" x14ac:dyDescent="0.25">
      <c r="A195" s="1" t="s">
        <v>74</v>
      </c>
      <c r="B195" s="15">
        <v>59</v>
      </c>
      <c r="C195" s="15">
        <v>22</v>
      </c>
      <c r="D195" s="16">
        <v>4104</v>
      </c>
      <c r="E195" s="23">
        <f t="shared" si="14"/>
        <v>0.3728813559322034</v>
      </c>
    </row>
    <row r="196" spans="1:5" x14ac:dyDescent="0.25">
      <c r="A196" s="1" t="s">
        <v>56</v>
      </c>
      <c r="B196" s="15">
        <v>19</v>
      </c>
      <c r="C196" s="15">
        <v>3</v>
      </c>
      <c r="D196" s="16">
        <v>552</v>
      </c>
      <c r="E196" s="23">
        <f t="shared" si="14"/>
        <v>0.15789473684210525</v>
      </c>
    </row>
    <row r="197" spans="1:5" x14ac:dyDescent="0.25">
      <c r="A197" s="1" t="s">
        <v>42</v>
      </c>
      <c r="B197" s="15">
        <v>263</v>
      </c>
      <c r="C197" s="15">
        <v>30</v>
      </c>
      <c r="D197" s="16">
        <v>8151</v>
      </c>
      <c r="E197" s="23">
        <f t="shared" si="14"/>
        <v>0.11406844106463879</v>
      </c>
    </row>
    <row r="198" spans="1:5" x14ac:dyDescent="0.25">
      <c r="A198" s="1" t="s">
        <v>15</v>
      </c>
      <c r="B198" s="15">
        <v>32</v>
      </c>
      <c r="C198" s="15">
        <v>11</v>
      </c>
      <c r="D198" s="16">
        <v>3960</v>
      </c>
      <c r="E198" s="23">
        <f t="shared" si="14"/>
        <v>0.34375</v>
      </c>
    </row>
    <row r="199" spans="1:5" x14ac:dyDescent="0.25">
      <c r="A199" s="1" t="s">
        <v>16</v>
      </c>
      <c r="B199" s="15">
        <v>6</v>
      </c>
      <c r="C199" s="15">
        <v>1</v>
      </c>
      <c r="D199" s="16">
        <v>120</v>
      </c>
      <c r="E199" s="23">
        <f t="shared" si="14"/>
        <v>0.16666666666666666</v>
      </c>
    </row>
    <row r="200" spans="1:5" x14ac:dyDescent="0.25">
      <c r="A200" s="1" t="s">
        <v>61</v>
      </c>
      <c r="B200" s="15">
        <v>33</v>
      </c>
      <c r="C200" s="15">
        <v>7</v>
      </c>
      <c r="D200" s="16">
        <v>3740</v>
      </c>
      <c r="E200" s="23">
        <f t="shared" si="14"/>
        <v>0.21212121212121213</v>
      </c>
    </row>
    <row r="201" spans="1:5" x14ac:dyDescent="0.25">
      <c r="A201" s="1" t="s">
        <v>43</v>
      </c>
      <c r="B201" s="15">
        <v>220</v>
      </c>
      <c r="C201" s="15">
        <v>30</v>
      </c>
      <c r="D201" s="16">
        <v>7513.48</v>
      </c>
      <c r="E201" s="23">
        <f t="shared" si="14"/>
        <v>0.13636363636363635</v>
      </c>
    </row>
    <row r="202" spans="1:5" x14ac:dyDescent="0.25">
      <c r="A202" s="1" t="s">
        <v>17</v>
      </c>
      <c r="B202" s="15">
        <v>78</v>
      </c>
      <c r="C202" s="15">
        <v>15</v>
      </c>
      <c r="D202" s="16">
        <v>2628</v>
      </c>
      <c r="E202" s="23">
        <f t="shared" si="14"/>
        <v>0.19230769230769232</v>
      </c>
    </row>
    <row r="203" spans="1:5" x14ac:dyDescent="0.25">
      <c r="A203" s="1" t="s">
        <v>44</v>
      </c>
      <c r="B203" s="15">
        <v>116</v>
      </c>
      <c r="C203" s="15">
        <v>5</v>
      </c>
      <c r="D203" s="16">
        <v>569</v>
      </c>
      <c r="E203" s="23">
        <f t="shared" si="14"/>
        <v>4.3103448275862072E-2</v>
      </c>
    </row>
    <row r="204" spans="1:5" x14ac:dyDescent="0.25">
      <c r="A204" s="1" t="s">
        <v>129</v>
      </c>
      <c r="B204" s="15">
        <v>46</v>
      </c>
      <c r="C204" s="15">
        <v>3</v>
      </c>
      <c r="D204" s="16">
        <v>84</v>
      </c>
      <c r="E204" s="23">
        <f t="shared" si="14"/>
        <v>6.5217391304347824E-2</v>
      </c>
    </row>
    <row r="205" spans="1:5" x14ac:dyDescent="0.25">
      <c r="A205" s="1" t="s">
        <v>75</v>
      </c>
      <c r="B205" s="15">
        <v>3</v>
      </c>
      <c r="C205" s="15">
        <v>1</v>
      </c>
      <c r="D205" s="16">
        <v>12</v>
      </c>
      <c r="E205" s="23">
        <f t="shared" si="14"/>
        <v>0.33333333333333331</v>
      </c>
    </row>
    <row r="206" spans="1:5" x14ac:dyDescent="0.25">
      <c r="A206" s="1" t="s">
        <v>51</v>
      </c>
      <c r="B206" s="15">
        <v>76</v>
      </c>
      <c r="C206" s="15">
        <v>6</v>
      </c>
      <c r="D206" s="16">
        <v>1728</v>
      </c>
      <c r="E206" s="23">
        <f t="shared" si="14"/>
        <v>7.8947368421052627E-2</v>
      </c>
    </row>
    <row r="207" spans="1:5" x14ac:dyDescent="0.25">
      <c r="A207" s="1" t="s">
        <v>105</v>
      </c>
      <c r="B207" s="15">
        <v>10</v>
      </c>
      <c r="C207" s="15">
        <v>1</v>
      </c>
      <c r="D207" s="16">
        <v>50</v>
      </c>
      <c r="E207" s="23">
        <f t="shared" si="14"/>
        <v>0.1</v>
      </c>
    </row>
    <row r="208" spans="1:5" x14ac:dyDescent="0.25">
      <c r="A208" s="1" t="s">
        <v>86</v>
      </c>
      <c r="B208" s="15">
        <v>6</v>
      </c>
      <c r="C208" s="15">
        <v>3</v>
      </c>
      <c r="D208" s="16">
        <v>400</v>
      </c>
      <c r="E208" s="23">
        <f t="shared" si="14"/>
        <v>0.5</v>
      </c>
    </row>
    <row r="209" spans="1:5" x14ac:dyDescent="0.25">
      <c r="A209" s="1" t="s">
        <v>20</v>
      </c>
      <c r="B209" s="15">
        <v>41</v>
      </c>
      <c r="C209" s="15">
        <v>9</v>
      </c>
      <c r="D209" s="16">
        <v>2580</v>
      </c>
      <c r="E209" s="23">
        <f t="shared" si="14"/>
        <v>0.21951219512195122</v>
      </c>
    </row>
    <row r="210" spans="1:5" x14ac:dyDescent="0.25">
      <c r="A210" s="1" t="s">
        <v>48</v>
      </c>
      <c r="B210" s="15">
        <v>189</v>
      </c>
      <c r="C210" s="15">
        <v>37</v>
      </c>
      <c r="D210" s="16">
        <v>7804</v>
      </c>
      <c r="E210" s="23">
        <f t="shared" si="14"/>
        <v>0.19576719576719576</v>
      </c>
    </row>
    <row r="211" spans="1:5" x14ac:dyDescent="0.25">
      <c r="A211" s="1" t="s">
        <v>21</v>
      </c>
      <c r="B211" s="15">
        <v>660</v>
      </c>
      <c r="C211" s="15">
        <v>154</v>
      </c>
      <c r="D211" s="16">
        <v>34206.32</v>
      </c>
      <c r="E211" s="23">
        <f t="shared" si="14"/>
        <v>0.23333333333333334</v>
      </c>
    </row>
    <row r="212" spans="1:5" x14ac:dyDescent="0.25">
      <c r="A212" s="1" t="s">
        <v>22</v>
      </c>
      <c r="B212" s="15">
        <v>162</v>
      </c>
      <c r="C212" s="15">
        <v>9</v>
      </c>
      <c r="D212" s="16">
        <v>6852</v>
      </c>
      <c r="E212" s="23">
        <f t="shared" si="14"/>
        <v>5.5555555555555552E-2</v>
      </c>
    </row>
    <row r="213" spans="1:5" x14ac:dyDescent="0.25">
      <c r="A213" s="1" t="s">
        <v>76</v>
      </c>
      <c r="B213" s="15">
        <v>11583</v>
      </c>
      <c r="C213" s="15">
        <v>3</v>
      </c>
      <c r="D213" s="16">
        <v>0</v>
      </c>
      <c r="E213" s="23">
        <f t="shared" si="14"/>
        <v>2.5900025900025902E-4</v>
      </c>
    </row>
    <row r="214" spans="1:5" x14ac:dyDescent="0.25">
      <c r="A214" s="1" t="s">
        <v>77</v>
      </c>
      <c r="B214" s="15">
        <v>20</v>
      </c>
      <c r="C214" s="15">
        <v>7</v>
      </c>
      <c r="D214" s="16">
        <v>3526</v>
      </c>
      <c r="E214" s="23">
        <f t="shared" si="14"/>
        <v>0.35</v>
      </c>
    </row>
    <row r="215" spans="1:5" x14ac:dyDescent="0.25">
      <c r="A215" s="1" t="s">
        <v>23</v>
      </c>
      <c r="B215" s="15">
        <v>99</v>
      </c>
      <c r="C215" s="15">
        <v>36</v>
      </c>
      <c r="D215" s="16">
        <v>7406.12</v>
      </c>
      <c r="E215" s="23">
        <f t="shared" si="14"/>
        <v>0.36363636363636365</v>
      </c>
    </row>
    <row r="216" spans="1:5" x14ac:dyDescent="0.25">
      <c r="A216" s="1" t="s">
        <v>25</v>
      </c>
      <c r="B216" s="15">
        <v>4</v>
      </c>
      <c r="C216" s="15">
        <v>1</v>
      </c>
      <c r="D216" s="16">
        <v>132</v>
      </c>
      <c r="E216" s="23">
        <f t="shared" si="14"/>
        <v>0.25</v>
      </c>
    </row>
    <row r="217" spans="1:5" x14ac:dyDescent="0.25">
      <c r="A217" s="1" t="s">
        <v>26</v>
      </c>
      <c r="B217" s="15">
        <v>12</v>
      </c>
      <c r="C217" s="15">
        <v>5</v>
      </c>
      <c r="D217" s="16">
        <v>990</v>
      </c>
      <c r="E217" s="23">
        <f t="shared" si="14"/>
        <v>0.41666666666666669</v>
      </c>
    </row>
    <row r="218" spans="1:5" x14ac:dyDescent="0.25">
      <c r="A218" s="1" t="s">
        <v>57</v>
      </c>
      <c r="B218" s="15">
        <v>19</v>
      </c>
      <c r="C218" s="15">
        <v>7</v>
      </c>
      <c r="D218" s="16">
        <v>1104</v>
      </c>
      <c r="E218" s="23">
        <f t="shared" si="14"/>
        <v>0.36842105263157893</v>
      </c>
    </row>
    <row r="219" spans="1:5" x14ac:dyDescent="0.25">
      <c r="A219" s="1" t="s">
        <v>49</v>
      </c>
      <c r="B219" s="15">
        <v>32</v>
      </c>
      <c r="C219" s="15">
        <v>1</v>
      </c>
      <c r="D219" s="16">
        <v>120</v>
      </c>
      <c r="E219" s="23">
        <f t="shared" si="14"/>
        <v>3.125E-2</v>
      </c>
    </row>
    <row r="220" spans="1:5" x14ac:dyDescent="0.25">
      <c r="A220" s="1" t="s">
        <v>29</v>
      </c>
      <c r="B220" s="15">
        <v>2731</v>
      </c>
      <c r="C220" s="15">
        <v>304</v>
      </c>
      <c r="D220" s="16">
        <v>99221</v>
      </c>
      <c r="E220" s="23">
        <f t="shared" si="14"/>
        <v>0.11131453679970707</v>
      </c>
    </row>
    <row r="221" spans="1:5" x14ac:dyDescent="0.25">
      <c r="A221" s="1" t="s">
        <v>78</v>
      </c>
      <c r="B221" s="15">
        <v>31823</v>
      </c>
      <c r="C221" s="15">
        <v>4079</v>
      </c>
      <c r="D221" s="16">
        <v>1978610.865</v>
      </c>
      <c r="E221" s="23">
        <f t="shared" si="14"/>
        <v>0.12817773308613267</v>
      </c>
    </row>
    <row r="222" spans="1:5" x14ac:dyDescent="0.25">
      <c r="A222" s="1" t="s">
        <v>83</v>
      </c>
      <c r="B222" s="15">
        <v>26</v>
      </c>
      <c r="C222" s="15">
        <v>3</v>
      </c>
      <c r="D222" s="16">
        <v>903.5</v>
      </c>
      <c r="E222" s="23">
        <f t="shared" si="14"/>
        <v>0.11538461538461539</v>
      </c>
    </row>
    <row r="223" spans="1:5" x14ac:dyDescent="0.25">
      <c r="A223" s="1" t="s">
        <v>80</v>
      </c>
      <c r="B223" s="15">
        <v>44</v>
      </c>
      <c r="C223" s="15">
        <v>18</v>
      </c>
      <c r="D223" s="16">
        <v>3799</v>
      </c>
      <c r="E223" s="23">
        <f t="shared" si="14"/>
        <v>0.40909090909090912</v>
      </c>
    </row>
    <row r="224" spans="1:5" x14ac:dyDescent="0.25">
      <c r="A224" s="1" t="s">
        <v>62</v>
      </c>
      <c r="B224" s="15">
        <v>10</v>
      </c>
      <c r="C224" s="15">
        <v>1</v>
      </c>
      <c r="D224" s="16">
        <v>120</v>
      </c>
      <c r="E224" s="23">
        <f t="shared" si="14"/>
        <v>0.1</v>
      </c>
    </row>
    <row r="225" spans="1:5" x14ac:dyDescent="0.25">
      <c r="A225" s="1" t="s">
        <v>81</v>
      </c>
      <c r="B225" s="15">
        <v>72</v>
      </c>
      <c r="C225" s="15">
        <v>28</v>
      </c>
      <c r="D225" s="16">
        <v>10280</v>
      </c>
      <c r="E225" s="23">
        <f t="shared" si="14"/>
        <v>0.3888888888888889</v>
      </c>
    </row>
    <row r="226" spans="1:5" x14ac:dyDescent="0.25">
      <c r="A226" s="1" t="s">
        <v>34</v>
      </c>
      <c r="B226" s="15">
        <v>371</v>
      </c>
      <c r="C226" s="15">
        <v>66</v>
      </c>
      <c r="D226" s="16">
        <v>5182.04</v>
      </c>
      <c r="E226" s="23">
        <f t="shared" si="14"/>
        <v>0.17789757412398921</v>
      </c>
    </row>
    <row r="227" spans="1:5" x14ac:dyDescent="0.25">
      <c r="A227" s="1" t="s">
        <v>31</v>
      </c>
      <c r="B227" s="15">
        <v>15</v>
      </c>
      <c r="C227" s="15">
        <v>4</v>
      </c>
      <c r="D227" s="16">
        <v>2280</v>
      </c>
      <c r="E227" s="23">
        <f t="shared" si="14"/>
        <v>0.26666666666666666</v>
      </c>
    </row>
    <row r="228" spans="1:5" x14ac:dyDescent="0.25">
      <c r="A228" s="9" t="s">
        <v>170</v>
      </c>
      <c r="B228" s="14">
        <f>SUM(B174:B227)</f>
        <v>53299</v>
      </c>
      <c r="C228" s="14">
        <f>SUM(C174:C227)</f>
        <v>5502</v>
      </c>
      <c r="D228" s="19">
        <f>SUM(D174:D227)</f>
        <v>2330943.2349999999</v>
      </c>
      <c r="E228" s="24">
        <f>C228/B228</f>
        <v>0.10322895363890504</v>
      </c>
    </row>
    <row r="230" spans="1:5" x14ac:dyDescent="0.25">
      <c r="A230" s="9" t="s">
        <v>171</v>
      </c>
      <c r="B230" s="14" t="s">
        <v>135</v>
      </c>
      <c r="C230" s="14" t="s">
        <v>136</v>
      </c>
      <c r="D230" s="19" t="s">
        <v>137</v>
      </c>
      <c r="E230" s="22" t="s">
        <v>138</v>
      </c>
    </row>
    <row r="231" spans="1:5" x14ac:dyDescent="0.25">
      <c r="A231" s="1" t="s">
        <v>9</v>
      </c>
      <c r="B231" s="15">
        <v>268</v>
      </c>
      <c r="C231" s="15">
        <v>48</v>
      </c>
      <c r="D231" s="16">
        <v>8498</v>
      </c>
      <c r="E231" s="23">
        <f t="shared" ref="E231:E245" si="15">C231/B231</f>
        <v>0.17910447761194029</v>
      </c>
    </row>
    <row r="232" spans="1:5" x14ac:dyDescent="0.25">
      <c r="A232" s="1" t="s">
        <v>39</v>
      </c>
      <c r="B232" s="15">
        <v>2</v>
      </c>
      <c r="C232" s="15">
        <v>1</v>
      </c>
      <c r="D232" s="16">
        <v>120</v>
      </c>
      <c r="E232" s="23">
        <f t="shared" si="15"/>
        <v>0.5</v>
      </c>
    </row>
    <row r="233" spans="1:5" x14ac:dyDescent="0.25">
      <c r="A233" s="1" t="s">
        <v>40</v>
      </c>
      <c r="B233" s="15">
        <v>35</v>
      </c>
      <c r="C233" s="15">
        <v>3</v>
      </c>
      <c r="D233" s="16">
        <v>2220</v>
      </c>
      <c r="E233" s="23">
        <f t="shared" si="15"/>
        <v>8.5714285714285715E-2</v>
      </c>
    </row>
    <row r="234" spans="1:5" x14ac:dyDescent="0.25">
      <c r="A234" s="1" t="s">
        <v>41</v>
      </c>
      <c r="B234" s="15">
        <v>26</v>
      </c>
      <c r="C234" s="15">
        <v>3</v>
      </c>
      <c r="D234" s="16">
        <v>48</v>
      </c>
      <c r="E234" s="23">
        <f t="shared" si="15"/>
        <v>0.11538461538461539</v>
      </c>
    </row>
    <row r="235" spans="1:5" x14ac:dyDescent="0.25">
      <c r="A235" s="1" t="s">
        <v>43</v>
      </c>
      <c r="B235" s="15">
        <v>30</v>
      </c>
      <c r="C235" s="15">
        <v>4</v>
      </c>
      <c r="D235" s="16">
        <v>998.5</v>
      </c>
      <c r="E235" s="23">
        <f t="shared" si="15"/>
        <v>0.13333333333333333</v>
      </c>
    </row>
    <row r="236" spans="1:5" x14ac:dyDescent="0.25">
      <c r="A236" s="1" t="s">
        <v>44</v>
      </c>
      <c r="B236" s="15">
        <v>12</v>
      </c>
      <c r="C236" s="15">
        <v>3</v>
      </c>
      <c r="D236" s="16">
        <v>686</v>
      </c>
      <c r="E236" s="23">
        <f t="shared" si="15"/>
        <v>0.25</v>
      </c>
    </row>
    <row r="237" spans="1:5" x14ac:dyDescent="0.25">
      <c r="A237" s="1" t="s">
        <v>82</v>
      </c>
      <c r="B237" s="15">
        <v>53</v>
      </c>
      <c r="C237" s="15">
        <v>15</v>
      </c>
      <c r="D237" s="16">
        <v>3984</v>
      </c>
      <c r="E237" s="23">
        <f t="shared" si="15"/>
        <v>0.28301886792452829</v>
      </c>
    </row>
    <row r="238" spans="1:5" x14ac:dyDescent="0.25">
      <c r="A238" s="1" t="s">
        <v>48</v>
      </c>
      <c r="B238" s="15">
        <v>2</v>
      </c>
      <c r="C238" s="15">
        <v>2</v>
      </c>
      <c r="D238" s="16">
        <v>108</v>
      </c>
      <c r="E238" s="23">
        <f t="shared" si="15"/>
        <v>1</v>
      </c>
    </row>
    <row r="239" spans="1:5" x14ac:dyDescent="0.25">
      <c r="A239" s="1" t="s">
        <v>21</v>
      </c>
      <c r="B239" s="15">
        <v>1</v>
      </c>
      <c r="C239" s="15">
        <v>1</v>
      </c>
      <c r="D239" s="16">
        <v>420</v>
      </c>
      <c r="E239" s="23">
        <f t="shared" si="15"/>
        <v>1</v>
      </c>
    </row>
    <row r="240" spans="1:5" x14ac:dyDescent="0.25">
      <c r="A240" s="1" t="s">
        <v>45</v>
      </c>
      <c r="B240" s="15">
        <v>21</v>
      </c>
      <c r="C240" s="15">
        <v>2</v>
      </c>
      <c r="D240" s="16">
        <v>552</v>
      </c>
      <c r="E240" s="23">
        <f t="shared" si="15"/>
        <v>9.5238095238095233E-2</v>
      </c>
    </row>
    <row r="241" spans="1:5" x14ac:dyDescent="0.25">
      <c r="A241" s="1" t="s">
        <v>27</v>
      </c>
      <c r="B241" s="15">
        <v>2</v>
      </c>
      <c r="C241" s="15">
        <v>2</v>
      </c>
      <c r="D241" s="16">
        <v>600</v>
      </c>
      <c r="E241" s="23">
        <f t="shared" si="15"/>
        <v>1</v>
      </c>
    </row>
    <row r="242" spans="1:5" x14ac:dyDescent="0.25">
      <c r="A242" s="1" t="s">
        <v>29</v>
      </c>
      <c r="B242" s="15">
        <v>180</v>
      </c>
      <c r="C242" s="15">
        <v>6</v>
      </c>
      <c r="D242" s="16">
        <v>924</v>
      </c>
      <c r="E242" s="23">
        <f t="shared" si="15"/>
        <v>3.3333333333333333E-2</v>
      </c>
    </row>
    <row r="243" spans="1:5" x14ac:dyDescent="0.25">
      <c r="A243" s="1" t="s">
        <v>83</v>
      </c>
      <c r="B243" s="15">
        <v>356</v>
      </c>
      <c r="C243" s="15">
        <v>132</v>
      </c>
      <c r="D243" s="16">
        <v>6841</v>
      </c>
      <c r="E243" s="23">
        <f t="shared" si="15"/>
        <v>0.3707865168539326</v>
      </c>
    </row>
    <row r="244" spans="1:5" x14ac:dyDescent="0.25">
      <c r="A244" s="1" t="s">
        <v>62</v>
      </c>
      <c r="B244" s="15">
        <v>2</v>
      </c>
      <c r="C244" s="15">
        <v>2</v>
      </c>
      <c r="D244" s="16">
        <v>384</v>
      </c>
      <c r="E244" s="23">
        <f t="shared" si="15"/>
        <v>1</v>
      </c>
    </row>
    <row r="245" spans="1:5" x14ac:dyDescent="0.25">
      <c r="A245" s="1" t="s">
        <v>34</v>
      </c>
      <c r="B245" s="15">
        <v>82</v>
      </c>
      <c r="C245" s="15">
        <v>14</v>
      </c>
      <c r="D245" s="16">
        <v>1475</v>
      </c>
      <c r="E245" s="23">
        <f t="shared" si="15"/>
        <v>0.17073170731707318</v>
      </c>
    </row>
    <row r="246" spans="1:5" x14ac:dyDescent="0.25">
      <c r="A246" s="9" t="s">
        <v>172</v>
      </c>
      <c r="B246" s="14">
        <f>SUM(B231:B245)</f>
        <v>1072</v>
      </c>
      <c r="C246" s="14">
        <f>SUM(C231:C245)</f>
        <v>238</v>
      </c>
      <c r="D246" s="19">
        <f>SUM(D231:D245)</f>
        <v>27858.5</v>
      </c>
      <c r="E246" s="24">
        <f>C246/B246</f>
        <v>0.22201492537313433</v>
      </c>
    </row>
    <row r="248" spans="1:5" x14ac:dyDescent="0.25">
      <c r="A248" s="9" t="s">
        <v>173</v>
      </c>
      <c r="B248" s="14" t="s">
        <v>135</v>
      </c>
      <c r="C248" s="14" t="s">
        <v>136</v>
      </c>
      <c r="D248" s="19" t="s">
        <v>137</v>
      </c>
      <c r="E248" s="22" t="s">
        <v>138</v>
      </c>
    </row>
    <row r="249" spans="1:5" x14ac:dyDescent="0.25">
      <c r="A249" s="1" t="s">
        <v>60</v>
      </c>
      <c r="B249" s="15">
        <v>1</v>
      </c>
      <c r="C249" s="15">
        <v>1</v>
      </c>
      <c r="D249" s="16">
        <v>120</v>
      </c>
      <c r="E249" s="23">
        <f t="shared" ref="E249:E255" si="16">C249/B249</f>
        <v>1</v>
      </c>
    </row>
    <row r="250" spans="1:5" x14ac:dyDescent="0.25">
      <c r="A250" s="1" t="s">
        <v>38</v>
      </c>
      <c r="B250" s="15">
        <v>4</v>
      </c>
      <c r="C250" s="15">
        <v>1</v>
      </c>
      <c r="D250" s="16">
        <v>60</v>
      </c>
      <c r="E250" s="23">
        <f t="shared" si="16"/>
        <v>0.25</v>
      </c>
    </row>
    <row r="251" spans="1:5" x14ac:dyDescent="0.25">
      <c r="A251" s="1" t="s">
        <v>9</v>
      </c>
      <c r="B251" s="15">
        <v>64</v>
      </c>
      <c r="C251" s="15">
        <v>4</v>
      </c>
      <c r="D251" s="16">
        <v>319</v>
      </c>
      <c r="E251" s="23">
        <f t="shared" si="16"/>
        <v>6.25E-2</v>
      </c>
    </row>
    <row r="252" spans="1:5" x14ac:dyDescent="0.25">
      <c r="A252" s="1" t="s">
        <v>51</v>
      </c>
      <c r="B252" s="15">
        <v>68</v>
      </c>
      <c r="C252" s="15">
        <v>11</v>
      </c>
      <c r="D252" s="16">
        <v>2752.2</v>
      </c>
      <c r="E252" s="23">
        <f t="shared" si="16"/>
        <v>0.16176470588235295</v>
      </c>
    </row>
    <row r="253" spans="1:5" x14ac:dyDescent="0.25">
      <c r="A253" s="1" t="s">
        <v>77</v>
      </c>
      <c r="B253" s="15">
        <v>1</v>
      </c>
      <c r="C253" s="15">
        <v>1</v>
      </c>
      <c r="D253" s="16">
        <v>25</v>
      </c>
      <c r="E253" s="23">
        <f t="shared" si="16"/>
        <v>1</v>
      </c>
    </row>
    <row r="254" spans="1:5" x14ac:dyDescent="0.25">
      <c r="A254" s="1" t="s">
        <v>29</v>
      </c>
      <c r="B254" s="15">
        <v>117</v>
      </c>
      <c r="C254" s="15">
        <v>7</v>
      </c>
      <c r="D254" s="16">
        <v>600</v>
      </c>
      <c r="E254" s="23">
        <f t="shared" si="16"/>
        <v>5.9829059829059832E-2</v>
      </c>
    </row>
    <row r="255" spans="1:5" x14ac:dyDescent="0.25">
      <c r="A255" s="1" t="s">
        <v>34</v>
      </c>
      <c r="B255" s="15">
        <v>31</v>
      </c>
      <c r="C255" s="15">
        <v>3</v>
      </c>
      <c r="D255" s="16">
        <v>240</v>
      </c>
      <c r="E255" s="23">
        <f t="shared" si="16"/>
        <v>9.6774193548387094E-2</v>
      </c>
    </row>
    <row r="256" spans="1:5" x14ac:dyDescent="0.25">
      <c r="A256" s="9" t="s">
        <v>174</v>
      </c>
      <c r="B256" s="14">
        <f>SUM(B249:B255)</f>
        <v>286</v>
      </c>
      <c r="C256" s="14">
        <f>SUM(C249:C255)</f>
        <v>28</v>
      </c>
      <c r="D256" s="19">
        <f>SUM(D249:D255)</f>
        <v>4116.2</v>
      </c>
      <c r="E256" s="24">
        <f>C256/B256</f>
        <v>9.7902097902097904E-2</v>
      </c>
    </row>
    <row r="258" spans="1:5" x14ac:dyDescent="0.25">
      <c r="A258" s="9" t="s">
        <v>175</v>
      </c>
      <c r="B258" s="14" t="s">
        <v>135</v>
      </c>
      <c r="C258" s="14" t="s">
        <v>136</v>
      </c>
      <c r="D258" s="19" t="s">
        <v>137</v>
      </c>
      <c r="E258" s="22" t="s">
        <v>138</v>
      </c>
    </row>
    <row r="259" spans="1:5" x14ac:dyDescent="0.25">
      <c r="A259" s="1" t="s">
        <v>69</v>
      </c>
      <c r="B259" s="15">
        <v>1</v>
      </c>
      <c r="C259" s="15">
        <v>1</v>
      </c>
      <c r="D259" s="16">
        <v>135</v>
      </c>
      <c r="E259" s="23">
        <f t="shared" ref="E259:E263" si="17">C259/B259</f>
        <v>1</v>
      </c>
    </row>
    <row r="260" spans="1:5" x14ac:dyDescent="0.25">
      <c r="A260" s="1" t="s">
        <v>9</v>
      </c>
      <c r="B260" s="15">
        <v>19</v>
      </c>
      <c r="C260" s="15">
        <v>2</v>
      </c>
      <c r="D260" s="16">
        <v>360</v>
      </c>
      <c r="E260" s="23">
        <f t="shared" si="17"/>
        <v>0.10526315789473684</v>
      </c>
    </row>
    <row r="261" spans="1:5" x14ac:dyDescent="0.25">
      <c r="A261" s="1" t="s">
        <v>41</v>
      </c>
      <c r="B261" s="15">
        <v>2</v>
      </c>
      <c r="C261" s="15">
        <v>1</v>
      </c>
      <c r="D261" s="16">
        <v>120</v>
      </c>
      <c r="E261" s="23">
        <f t="shared" si="17"/>
        <v>0.5</v>
      </c>
    </row>
    <row r="262" spans="1:5" x14ac:dyDescent="0.25">
      <c r="A262" s="1" t="s">
        <v>44</v>
      </c>
      <c r="B262" s="15">
        <v>1</v>
      </c>
      <c r="C262" s="15">
        <v>1</v>
      </c>
      <c r="D262" s="16">
        <v>240</v>
      </c>
      <c r="E262" s="23">
        <f t="shared" si="17"/>
        <v>1</v>
      </c>
    </row>
    <row r="263" spans="1:5" x14ac:dyDescent="0.25">
      <c r="A263" s="1" t="s">
        <v>51</v>
      </c>
      <c r="B263" s="15">
        <v>15</v>
      </c>
      <c r="C263" s="15">
        <v>1</v>
      </c>
      <c r="D263" s="16">
        <v>60</v>
      </c>
      <c r="E263" s="23">
        <f t="shared" si="17"/>
        <v>6.6666666666666666E-2</v>
      </c>
    </row>
    <row r="264" spans="1:5" x14ac:dyDescent="0.25">
      <c r="A264" s="9" t="s">
        <v>176</v>
      </c>
      <c r="B264" s="14">
        <f>SUM(B259:B263)</f>
        <v>38</v>
      </c>
      <c r="C264" s="14">
        <f>SUM(C259:C263)</f>
        <v>6</v>
      </c>
      <c r="D264" s="19">
        <f>SUM(D259:D263)</f>
        <v>915</v>
      </c>
      <c r="E264" s="24">
        <f>C264/B264</f>
        <v>0.15789473684210525</v>
      </c>
    </row>
    <row r="266" spans="1:5" x14ac:dyDescent="0.25">
      <c r="A266" s="9" t="s">
        <v>177</v>
      </c>
      <c r="B266" s="14" t="s">
        <v>135</v>
      </c>
      <c r="C266" s="14" t="s">
        <v>136</v>
      </c>
      <c r="D266" s="19" t="s">
        <v>137</v>
      </c>
      <c r="E266" s="22" t="s">
        <v>138</v>
      </c>
    </row>
    <row r="267" spans="1:5" x14ac:dyDescent="0.25">
      <c r="A267" s="1" t="s">
        <v>35</v>
      </c>
      <c r="B267" s="15">
        <v>5</v>
      </c>
      <c r="C267" s="15">
        <v>1</v>
      </c>
      <c r="D267" s="16">
        <v>480</v>
      </c>
      <c r="E267" s="23">
        <f t="shared" ref="E267:E277" si="18">C267/B267</f>
        <v>0.2</v>
      </c>
    </row>
    <row r="268" spans="1:5" x14ac:dyDescent="0.25">
      <c r="A268" s="1" t="s">
        <v>84</v>
      </c>
      <c r="B268" s="15">
        <v>27</v>
      </c>
      <c r="C268" s="15">
        <v>7</v>
      </c>
      <c r="D268" s="16">
        <v>7860</v>
      </c>
      <c r="E268" s="23">
        <f t="shared" si="18"/>
        <v>0.25925925925925924</v>
      </c>
    </row>
    <row r="269" spans="1:5" x14ac:dyDescent="0.25">
      <c r="A269" s="1" t="s">
        <v>38</v>
      </c>
      <c r="B269" s="15">
        <v>26</v>
      </c>
      <c r="C269" s="15">
        <v>2</v>
      </c>
      <c r="D269" s="16">
        <v>552</v>
      </c>
      <c r="E269" s="23">
        <f t="shared" si="18"/>
        <v>7.6923076923076927E-2</v>
      </c>
    </row>
    <row r="270" spans="1:5" x14ac:dyDescent="0.25">
      <c r="A270" s="1" t="s">
        <v>47</v>
      </c>
      <c r="B270" s="15">
        <v>63</v>
      </c>
      <c r="C270" s="15">
        <v>3</v>
      </c>
      <c r="D270" s="16">
        <v>300</v>
      </c>
      <c r="E270" s="23">
        <f t="shared" si="18"/>
        <v>4.7619047619047616E-2</v>
      </c>
    </row>
    <row r="271" spans="1:5" x14ac:dyDescent="0.25">
      <c r="A271" s="1" t="s">
        <v>9</v>
      </c>
      <c r="B271" s="15">
        <v>332</v>
      </c>
      <c r="C271" s="15">
        <v>51</v>
      </c>
      <c r="D271" s="16">
        <v>4226</v>
      </c>
      <c r="E271" s="23">
        <f t="shared" si="18"/>
        <v>0.1536144578313253</v>
      </c>
    </row>
    <row r="272" spans="1:5" x14ac:dyDescent="0.25">
      <c r="A272" s="1" t="s">
        <v>10</v>
      </c>
      <c r="B272" s="15">
        <v>3</v>
      </c>
      <c r="C272" s="15">
        <v>2</v>
      </c>
      <c r="D272" s="16">
        <v>840</v>
      </c>
      <c r="E272" s="23">
        <f t="shared" si="18"/>
        <v>0.66666666666666663</v>
      </c>
    </row>
    <row r="273" spans="1:5" x14ac:dyDescent="0.25">
      <c r="A273" s="1" t="s">
        <v>41</v>
      </c>
      <c r="B273" s="15">
        <v>13</v>
      </c>
      <c r="C273" s="15">
        <v>2</v>
      </c>
      <c r="D273" s="16">
        <v>660</v>
      </c>
      <c r="E273" s="23">
        <f t="shared" si="18"/>
        <v>0.15384615384615385</v>
      </c>
    </row>
    <row r="274" spans="1:5" x14ac:dyDescent="0.25">
      <c r="A274" s="1" t="s">
        <v>44</v>
      </c>
      <c r="B274" s="15">
        <v>5</v>
      </c>
      <c r="C274" s="15">
        <v>1</v>
      </c>
      <c r="D274" s="16">
        <v>144</v>
      </c>
      <c r="E274" s="23">
        <f t="shared" si="18"/>
        <v>0.2</v>
      </c>
    </row>
    <row r="275" spans="1:5" x14ac:dyDescent="0.25">
      <c r="A275" s="1" t="s">
        <v>51</v>
      </c>
      <c r="B275" s="15">
        <v>47</v>
      </c>
      <c r="C275" s="15">
        <v>6</v>
      </c>
      <c r="D275" s="16">
        <v>644</v>
      </c>
      <c r="E275" s="23">
        <f t="shared" si="18"/>
        <v>0.1276595744680851</v>
      </c>
    </row>
    <row r="276" spans="1:5" x14ac:dyDescent="0.25">
      <c r="A276" s="1" t="s">
        <v>29</v>
      </c>
      <c r="B276" s="15">
        <v>88</v>
      </c>
      <c r="C276" s="15">
        <v>11</v>
      </c>
      <c r="D276" s="16">
        <v>1872</v>
      </c>
      <c r="E276" s="23">
        <f t="shared" si="18"/>
        <v>0.125</v>
      </c>
    </row>
    <row r="277" spans="1:5" x14ac:dyDescent="0.25">
      <c r="A277" s="1" t="s">
        <v>34</v>
      </c>
      <c r="B277" s="15">
        <v>24</v>
      </c>
      <c r="C277" s="15">
        <v>3</v>
      </c>
      <c r="D277" s="16">
        <v>228</v>
      </c>
      <c r="E277" s="23">
        <f t="shared" si="18"/>
        <v>0.125</v>
      </c>
    </row>
    <row r="278" spans="1:5" x14ac:dyDescent="0.25">
      <c r="A278" s="9" t="s">
        <v>178</v>
      </c>
      <c r="B278" s="14">
        <f>SUM(B267:B277)</f>
        <v>633</v>
      </c>
      <c r="C278" s="14">
        <f>SUM(C267:C277)</f>
        <v>89</v>
      </c>
      <c r="D278" s="19">
        <f>SUM(D267:D277)</f>
        <v>17806</v>
      </c>
      <c r="E278" s="24">
        <f>C278/B278</f>
        <v>0.14060031595576619</v>
      </c>
    </row>
    <row r="280" spans="1:5" x14ac:dyDescent="0.25">
      <c r="A280" s="9" t="s">
        <v>179</v>
      </c>
      <c r="B280" s="14" t="s">
        <v>135</v>
      </c>
      <c r="C280" s="14" t="s">
        <v>136</v>
      </c>
      <c r="D280" s="19" t="s">
        <v>137</v>
      </c>
      <c r="E280" s="22" t="s">
        <v>138</v>
      </c>
    </row>
    <row r="281" spans="1:5" x14ac:dyDescent="0.25">
      <c r="A281" s="1" t="s">
        <v>29</v>
      </c>
      <c r="B281" s="15">
        <v>42</v>
      </c>
      <c r="C281" s="15">
        <v>4</v>
      </c>
      <c r="D281" s="16">
        <v>139</v>
      </c>
      <c r="E281" s="23">
        <f t="shared" ref="E281:E282" si="19">C281/B281</f>
        <v>9.5238095238095233E-2</v>
      </c>
    </row>
    <row r="282" spans="1:5" x14ac:dyDescent="0.25">
      <c r="A282" s="1" t="s">
        <v>34</v>
      </c>
      <c r="B282" s="15">
        <v>2</v>
      </c>
      <c r="C282" s="15">
        <v>1</v>
      </c>
      <c r="D282" s="16">
        <v>60</v>
      </c>
      <c r="E282" s="23">
        <f t="shared" si="19"/>
        <v>0.5</v>
      </c>
    </row>
    <row r="283" spans="1:5" x14ac:dyDescent="0.25">
      <c r="A283" s="9" t="s">
        <v>180</v>
      </c>
      <c r="B283" s="14">
        <f>SUM(B281:B282)</f>
        <v>44</v>
      </c>
      <c r="C283" s="14">
        <f>SUM(C281:C282)</f>
        <v>5</v>
      </c>
      <c r="D283" s="19">
        <f>SUM(D281:D282)</f>
        <v>199</v>
      </c>
      <c r="E283" s="24">
        <f>C283/B283</f>
        <v>0.11363636363636363</v>
      </c>
    </row>
    <row r="285" spans="1:5" x14ac:dyDescent="0.25">
      <c r="A285" s="9" t="s">
        <v>181</v>
      </c>
      <c r="B285" s="14" t="s">
        <v>135</v>
      </c>
      <c r="C285" s="14" t="s">
        <v>136</v>
      </c>
      <c r="D285" s="19" t="s">
        <v>137</v>
      </c>
      <c r="E285" s="22" t="s">
        <v>138</v>
      </c>
    </row>
    <row r="286" spans="1:5" x14ac:dyDescent="0.25">
      <c r="A286" s="1" t="s">
        <v>38</v>
      </c>
      <c r="B286" s="15">
        <v>774</v>
      </c>
      <c r="C286" s="15">
        <v>48</v>
      </c>
      <c r="D286" s="16">
        <v>5189.53</v>
      </c>
      <c r="E286" s="23">
        <f t="shared" ref="E286:E294" si="20">C286/B286</f>
        <v>6.2015503875968991E-2</v>
      </c>
    </row>
    <row r="287" spans="1:5" x14ac:dyDescent="0.25">
      <c r="A287" s="1" t="s">
        <v>47</v>
      </c>
      <c r="B287" s="15">
        <v>23</v>
      </c>
      <c r="C287" s="15">
        <v>1</v>
      </c>
      <c r="D287" s="16">
        <v>12</v>
      </c>
      <c r="E287" s="23">
        <f t="shared" si="20"/>
        <v>4.3478260869565216E-2</v>
      </c>
    </row>
    <row r="288" spans="1:5" x14ac:dyDescent="0.25">
      <c r="A288" s="1" t="s">
        <v>9</v>
      </c>
      <c r="B288" s="15">
        <v>57</v>
      </c>
      <c r="C288" s="15">
        <v>8</v>
      </c>
      <c r="D288" s="16">
        <v>924</v>
      </c>
      <c r="E288" s="23">
        <f t="shared" si="20"/>
        <v>0.14035087719298245</v>
      </c>
    </row>
    <row r="289" spans="1:5" x14ac:dyDescent="0.25">
      <c r="A289" s="1" t="s">
        <v>10</v>
      </c>
      <c r="B289" s="15">
        <v>2</v>
      </c>
      <c r="C289" s="15">
        <v>2</v>
      </c>
      <c r="D289" s="16">
        <v>204</v>
      </c>
      <c r="E289" s="23">
        <f t="shared" si="20"/>
        <v>1</v>
      </c>
    </row>
    <row r="290" spans="1:5" x14ac:dyDescent="0.25">
      <c r="A290" s="1" t="s">
        <v>43</v>
      </c>
      <c r="B290" s="15">
        <v>2</v>
      </c>
      <c r="C290" s="15">
        <v>1</v>
      </c>
      <c r="D290" s="16">
        <v>74</v>
      </c>
      <c r="E290" s="23">
        <f t="shared" si="20"/>
        <v>0.5</v>
      </c>
    </row>
    <row r="291" spans="1:5" x14ac:dyDescent="0.25">
      <c r="A291" s="1" t="s">
        <v>77</v>
      </c>
      <c r="B291" s="15">
        <v>1</v>
      </c>
      <c r="C291" s="15">
        <v>1</v>
      </c>
      <c r="D291" s="16">
        <v>240</v>
      </c>
      <c r="E291" s="23">
        <f t="shared" si="20"/>
        <v>1</v>
      </c>
    </row>
    <row r="292" spans="1:5" x14ac:dyDescent="0.25">
      <c r="A292" s="1" t="s">
        <v>49</v>
      </c>
      <c r="B292" s="15">
        <v>10</v>
      </c>
      <c r="C292" s="15">
        <v>1</v>
      </c>
      <c r="D292" s="16">
        <v>48</v>
      </c>
      <c r="E292" s="23">
        <f t="shared" si="20"/>
        <v>0.1</v>
      </c>
    </row>
    <row r="293" spans="1:5" x14ac:dyDescent="0.25">
      <c r="A293" s="1" t="s">
        <v>28</v>
      </c>
      <c r="B293" s="15">
        <v>34</v>
      </c>
      <c r="C293" s="15">
        <v>1</v>
      </c>
      <c r="D293" s="16">
        <v>1080</v>
      </c>
      <c r="E293" s="23">
        <f t="shared" si="20"/>
        <v>2.9411764705882353E-2</v>
      </c>
    </row>
    <row r="294" spans="1:5" x14ac:dyDescent="0.25">
      <c r="A294" s="1" t="s">
        <v>34</v>
      </c>
      <c r="B294" s="15">
        <v>110</v>
      </c>
      <c r="C294" s="15">
        <v>9</v>
      </c>
      <c r="D294" s="16">
        <v>725</v>
      </c>
      <c r="E294" s="23">
        <f t="shared" si="20"/>
        <v>8.1818181818181818E-2</v>
      </c>
    </row>
    <row r="295" spans="1:5" x14ac:dyDescent="0.25">
      <c r="A295" s="9" t="s">
        <v>182</v>
      </c>
      <c r="B295" s="14">
        <f>SUM(B286:B294)</f>
        <v>1013</v>
      </c>
      <c r="C295" s="14">
        <f>SUM(C286:C294)</f>
        <v>72</v>
      </c>
      <c r="D295" s="19">
        <f>SUM(D286:D294)</f>
        <v>8496.5299999999988</v>
      </c>
      <c r="E295" s="24">
        <f>C295/B295</f>
        <v>7.1076011846001971E-2</v>
      </c>
    </row>
    <row r="297" spans="1:5" x14ac:dyDescent="0.25">
      <c r="A297" s="9" t="s">
        <v>183</v>
      </c>
      <c r="B297" s="14" t="s">
        <v>135</v>
      </c>
      <c r="C297" s="14" t="s">
        <v>136</v>
      </c>
      <c r="D297" s="19" t="s">
        <v>137</v>
      </c>
      <c r="E297" s="22" t="s">
        <v>138</v>
      </c>
    </row>
    <row r="298" spans="1:5" x14ac:dyDescent="0.25">
      <c r="A298" s="1" t="s">
        <v>9</v>
      </c>
      <c r="B298" s="15">
        <v>49</v>
      </c>
      <c r="C298" s="15">
        <v>12</v>
      </c>
      <c r="D298" s="16">
        <v>1600</v>
      </c>
      <c r="E298" s="23">
        <f t="shared" ref="E298:E302" si="21">C298/B298</f>
        <v>0.24489795918367346</v>
      </c>
    </row>
    <row r="299" spans="1:5" x14ac:dyDescent="0.25">
      <c r="A299" s="1" t="s">
        <v>41</v>
      </c>
      <c r="B299" s="15">
        <v>13</v>
      </c>
      <c r="C299" s="15">
        <v>3</v>
      </c>
      <c r="D299" s="16">
        <v>180</v>
      </c>
      <c r="E299" s="23">
        <f t="shared" si="21"/>
        <v>0.23076923076923078</v>
      </c>
    </row>
    <row r="300" spans="1:5" x14ac:dyDescent="0.25">
      <c r="A300" s="1" t="s">
        <v>45</v>
      </c>
      <c r="B300" s="15">
        <v>3</v>
      </c>
      <c r="C300" s="15">
        <v>1</v>
      </c>
      <c r="D300" s="16">
        <v>240</v>
      </c>
      <c r="E300" s="23">
        <f t="shared" si="21"/>
        <v>0.33333333333333331</v>
      </c>
    </row>
    <row r="301" spans="1:5" x14ac:dyDescent="0.25">
      <c r="A301" s="1" t="s">
        <v>85</v>
      </c>
      <c r="B301" s="15">
        <v>1</v>
      </c>
      <c r="C301" s="15">
        <v>1</v>
      </c>
      <c r="D301" s="16">
        <v>300</v>
      </c>
      <c r="E301" s="23">
        <f t="shared" si="21"/>
        <v>1</v>
      </c>
    </row>
    <row r="302" spans="1:5" x14ac:dyDescent="0.25">
      <c r="A302" s="1" t="s">
        <v>50</v>
      </c>
      <c r="B302" s="15">
        <v>11</v>
      </c>
      <c r="C302" s="15">
        <v>5</v>
      </c>
      <c r="D302" s="16">
        <v>384</v>
      </c>
      <c r="E302" s="23">
        <f t="shared" si="21"/>
        <v>0.45454545454545453</v>
      </c>
    </row>
    <row r="303" spans="1:5" x14ac:dyDescent="0.25">
      <c r="A303" s="9" t="s">
        <v>184</v>
      </c>
      <c r="B303" s="14">
        <f>SUM(B298:B302)</f>
        <v>77</v>
      </c>
      <c r="C303" s="14">
        <f>SUM(C298:C302)</f>
        <v>22</v>
      </c>
      <c r="D303" s="19">
        <f>SUM(D298:D302)</f>
        <v>2704</v>
      </c>
      <c r="E303" s="24">
        <f>C303/B303</f>
        <v>0.2857142857142857</v>
      </c>
    </row>
    <row r="305" spans="1:5" x14ac:dyDescent="0.25">
      <c r="A305" s="9" t="s">
        <v>185</v>
      </c>
      <c r="B305" s="14" t="s">
        <v>135</v>
      </c>
      <c r="C305" s="14" t="s">
        <v>136</v>
      </c>
      <c r="D305" s="19" t="s">
        <v>137</v>
      </c>
      <c r="E305" s="22" t="s">
        <v>138</v>
      </c>
    </row>
    <row r="306" spans="1:5" x14ac:dyDescent="0.25">
      <c r="A306" s="1" t="s">
        <v>47</v>
      </c>
      <c r="B306" s="15">
        <v>21</v>
      </c>
      <c r="C306" s="15">
        <v>2</v>
      </c>
      <c r="D306" s="16">
        <v>120</v>
      </c>
      <c r="E306" s="23">
        <f t="shared" ref="E306:E311" si="22">C306/B306</f>
        <v>9.5238095238095233E-2</v>
      </c>
    </row>
    <row r="307" spans="1:5" x14ac:dyDescent="0.25">
      <c r="A307" s="1" t="s">
        <v>9</v>
      </c>
      <c r="B307" s="15">
        <v>136</v>
      </c>
      <c r="C307" s="15">
        <v>36</v>
      </c>
      <c r="D307" s="16">
        <v>5266.28</v>
      </c>
      <c r="E307" s="23">
        <f t="shared" si="22"/>
        <v>0.26470588235294118</v>
      </c>
    </row>
    <row r="308" spans="1:5" x14ac:dyDescent="0.25">
      <c r="A308" s="1" t="s">
        <v>51</v>
      </c>
      <c r="B308" s="15">
        <v>9</v>
      </c>
      <c r="C308" s="15">
        <v>1</v>
      </c>
      <c r="D308" s="16">
        <v>216</v>
      </c>
      <c r="E308" s="23">
        <f t="shared" si="22"/>
        <v>0.1111111111111111</v>
      </c>
    </row>
    <row r="309" spans="1:5" x14ac:dyDescent="0.25">
      <c r="A309" s="1" t="s">
        <v>29</v>
      </c>
      <c r="B309" s="15">
        <v>29</v>
      </c>
      <c r="C309" s="15">
        <v>5</v>
      </c>
      <c r="D309" s="16">
        <v>738</v>
      </c>
      <c r="E309" s="23">
        <f t="shared" si="22"/>
        <v>0.17241379310344829</v>
      </c>
    </row>
    <row r="310" spans="1:5" x14ac:dyDescent="0.25">
      <c r="A310" s="1" t="s">
        <v>34</v>
      </c>
      <c r="B310" s="15">
        <v>8</v>
      </c>
      <c r="C310" s="15">
        <v>1</v>
      </c>
      <c r="D310" s="16">
        <v>24</v>
      </c>
      <c r="E310" s="23">
        <f t="shared" si="22"/>
        <v>0.125</v>
      </c>
    </row>
    <row r="311" spans="1:5" x14ac:dyDescent="0.25">
      <c r="A311" s="1" t="s">
        <v>31</v>
      </c>
      <c r="B311" s="15">
        <v>1</v>
      </c>
      <c r="C311" s="15">
        <v>1</v>
      </c>
      <c r="D311" s="16">
        <v>360</v>
      </c>
      <c r="E311" s="23">
        <f t="shared" si="22"/>
        <v>1</v>
      </c>
    </row>
    <row r="312" spans="1:5" x14ac:dyDescent="0.25">
      <c r="A312" s="9" t="s">
        <v>186</v>
      </c>
      <c r="B312" s="14">
        <f>SUM(B306:B311)</f>
        <v>204</v>
      </c>
      <c r="C312" s="14">
        <f>SUM(C306:C311)</f>
        <v>46</v>
      </c>
      <c r="D312" s="19">
        <f>SUM(D306:D311)</f>
        <v>6724.28</v>
      </c>
      <c r="E312" s="24">
        <f>C312/B312</f>
        <v>0.22549019607843138</v>
      </c>
    </row>
    <row r="314" spans="1:5" x14ac:dyDescent="0.25">
      <c r="A314" s="9" t="s">
        <v>187</v>
      </c>
      <c r="B314" s="14" t="s">
        <v>135</v>
      </c>
      <c r="C314" s="14" t="s">
        <v>136</v>
      </c>
      <c r="D314" s="19" t="s">
        <v>137</v>
      </c>
      <c r="E314" s="22" t="s">
        <v>138</v>
      </c>
    </row>
    <row r="315" spans="1:5" x14ac:dyDescent="0.25">
      <c r="A315" s="1" t="s">
        <v>9</v>
      </c>
      <c r="B315" s="15">
        <v>19</v>
      </c>
      <c r="C315" s="15">
        <v>2</v>
      </c>
      <c r="D315" s="16">
        <v>180</v>
      </c>
      <c r="E315" s="23">
        <f t="shared" ref="E315" si="23">C315/B315</f>
        <v>0.10526315789473684</v>
      </c>
    </row>
    <row r="316" spans="1:5" x14ac:dyDescent="0.25">
      <c r="A316" s="9" t="s">
        <v>188</v>
      </c>
      <c r="B316" s="14">
        <f>SUM(B315)</f>
        <v>19</v>
      </c>
      <c r="C316" s="14">
        <f>SUM(C315)</f>
        <v>2</v>
      </c>
      <c r="D316" s="19">
        <f>SUM(D315)</f>
        <v>180</v>
      </c>
      <c r="E316" s="24">
        <f>C316/B316</f>
        <v>0.10526315789473684</v>
      </c>
    </row>
    <row r="318" spans="1:5" x14ac:dyDescent="0.25">
      <c r="A318" s="9" t="s">
        <v>189</v>
      </c>
      <c r="B318" s="14" t="s">
        <v>135</v>
      </c>
      <c r="C318" s="14" t="s">
        <v>136</v>
      </c>
      <c r="D318" s="19" t="s">
        <v>137</v>
      </c>
      <c r="E318" s="22" t="s">
        <v>138</v>
      </c>
    </row>
    <row r="319" spans="1:5" x14ac:dyDescent="0.25">
      <c r="A319" s="1" t="s">
        <v>53</v>
      </c>
      <c r="B319" s="15">
        <v>12</v>
      </c>
      <c r="C319" s="15">
        <v>4</v>
      </c>
      <c r="D319" s="16">
        <v>100.88</v>
      </c>
      <c r="E319" s="23">
        <f t="shared" ref="E319:E361" si="24">C319/B319</f>
        <v>0.33333333333333331</v>
      </c>
    </row>
    <row r="320" spans="1:5" x14ac:dyDescent="0.25">
      <c r="A320" s="1" t="s">
        <v>46</v>
      </c>
      <c r="B320" s="15">
        <v>22</v>
      </c>
      <c r="C320" s="15">
        <v>5</v>
      </c>
      <c r="D320" s="16">
        <v>1080</v>
      </c>
      <c r="E320" s="23">
        <f t="shared" si="24"/>
        <v>0.22727272727272727</v>
      </c>
    </row>
    <row r="321" spans="1:5" x14ac:dyDescent="0.25">
      <c r="A321" s="1" t="s">
        <v>35</v>
      </c>
      <c r="B321" s="15">
        <v>26</v>
      </c>
      <c r="C321" s="15">
        <v>1</v>
      </c>
      <c r="D321" s="16">
        <v>12</v>
      </c>
      <c r="E321" s="23">
        <f t="shared" si="24"/>
        <v>3.8461538461538464E-2</v>
      </c>
    </row>
    <row r="322" spans="1:5" x14ac:dyDescent="0.25">
      <c r="A322" s="1" t="s">
        <v>36</v>
      </c>
      <c r="B322" s="15">
        <v>77</v>
      </c>
      <c r="C322" s="15">
        <v>18</v>
      </c>
      <c r="D322" s="16">
        <v>4181.5</v>
      </c>
      <c r="E322" s="23">
        <f t="shared" si="24"/>
        <v>0.23376623376623376</v>
      </c>
    </row>
    <row r="323" spans="1:5" x14ac:dyDescent="0.25">
      <c r="A323" s="1" t="s">
        <v>4</v>
      </c>
      <c r="B323" s="15">
        <v>101</v>
      </c>
      <c r="C323" s="15">
        <v>29</v>
      </c>
      <c r="D323" s="16">
        <v>7200</v>
      </c>
      <c r="E323" s="23">
        <f t="shared" si="24"/>
        <v>0.28712871287128711</v>
      </c>
    </row>
    <row r="324" spans="1:5" x14ac:dyDescent="0.25">
      <c r="A324" s="1" t="s">
        <v>54</v>
      </c>
      <c r="B324" s="15">
        <v>7</v>
      </c>
      <c r="C324" s="15">
        <v>1</v>
      </c>
      <c r="D324" s="16">
        <v>360</v>
      </c>
      <c r="E324" s="23">
        <f t="shared" si="24"/>
        <v>0.14285714285714285</v>
      </c>
    </row>
    <row r="325" spans="1:5" x14ac:dyDescent="0.25">
      <c r="A325" s="1" t="s">
        <v>66</v>
      </c>
      <c r="B325" s="15">
        <v>3</v>
      </c>
      <c r="C325" s="15">
        <v>1</v>
      </c>
      <c r="D325" s="16">
        <v>420</v>
      </c>
      <c r="E325" s="23">
        <f t="shared" si="24"/>
        <v>0.33333333333333331</v>
      </c>
    </row>
    <row r="326" spans="1:5" x14ac:dyDescent="0.25">
      <c r="A326" s="1" t="s">
        <v>8</v>
      </c>
      <c r="B326" s="15">
        <v>23</v>
      </c>
      <c r="C326" s="15">
        <v>6</v>
      </c>
      <c r="D326" s="16">
        <v>588</v>
      </c>
      <c r="E326" s="23">
        <f t="shared" si="24"/>
        <v>0.2608695652173913</v>
      </c>
    </row>
    <row r="327" spans="1:5" x14ac:dyDescent="0.25">
      <c r="A327" s="1" t="s">
        <v>38</v>
      </c>
      <c r="B327" s="15">
        <v>726</v>
      </c>
      <c r="C327" s="15">
        <v>38</v>
      </c>
      <c r="D327" s="16">
        <v>6582.56</v>
      </c>
      <c r="E327" s="23">
        <f t="shared" si="24"/>
        <v>5.2341597796143252E-2</v>
      </c>
    </row>
    <row r="328" spans="1:5" x14ac:dyDescent="0.25">
      <c r="A328" s="1" t="s">
        <v>68</v>
      </c>
      <c r="B328" s="15">
        <v>43</v>
      </c>
      <c r="C328" s="15">
        <v>2</v>
      </c>
      <c r="D328" s="16">
        <v>1860</v>
      </c>
      <c r="E328" s="23">
        <f t="shared" si="24"/>
        <v>4.6511627906976744E-2</v>
      </c>
    </row>
    <row r="329" spans="1:5" x14ac:dyDescent="0.25">
      <c r="A329" s="1" t="s">
        <v>69</v>
      </c>
      <c r="B329" s="15">
        <v>6</v>
      </c>
      <c r="C329" s="15">
        <v>1</v>
      </c>
      <c r="D329" s="16">
        <v>25</v>
      </c>
      <c r="E329" s="23">
        <f t="shared" si="24"/>
        <v>0.16666666666666666</v>
      </c>
    </row>
    <row r="330" spans="1:5" x14ac:dyDescent="0.25">
      <c r="A330" s="1" t="s">
        <v>47</v>
      </c>
      <c r="B330" s="15">
        <v>35</v>
      </c>
      <c r="C330" s="15">
        <v>4</v>
      </c>
      <c r="D330" s="16">
        <v>456</v>
      </c>
      <c r="E330" s="23">
        <f t="shared" si="24"/>
        <v>0.11428571428571428</v>
      </c>
    </row>
    <row r="331" spans="1:5" x14ac:dyDescent="0.25">
      <c r="A331" s="1" t="s">
        <v>9</v>
      </c>
      <c r="B331" s="15">
        <v>4802</v>
      </c>
      <c r="C331" s="15">
        <v>376</v>
      </c>
      <c r="D331" s="16">
        <v>63672.834999999999</v>
      </c>
      <c r="E331" s="23">
        <f t="shared" si="24"/>
        <v>7.8300708038317374E-2</v>
      </c>
    </row>
    <row r="332" spans="1:5" x14ac:dyDescent="0.25">
      <c r="A332" s="1" t="s">
        <v>10</v>
      </c>
      <c r="B332" s="15">
        <v>8</v>
      </c>
      <c r="C332" s="15">
        <v>2</v>
      </c>
      <c r="D332" s="16">
        <v>180</v>
      </c>
      <c r="E332" s="23">
        <f t="shared" si="24"/>
        <v>0.25</v>
      </c>
    </row>
    <row r="333" spans="1:5" x14ac:dyDescent="0.25">
      <c r="A333" s="1" t="s">
        <v>39</v>
      </c>
      <c r="B333" s="15">
        <v>17</v>
      </c>
      <c r="C333" s="15">
        <v>3</v>
      </c>
      <c r="D333" s="16">
        <v>2845</v>
      </c>
      <c r="E333" s="23">
        <f t="shared" si="24"/>
        <v>0.17647058823529413</v>
      </c>
    </row>
    <row r="334" spans="1:5" x14ac:dyDescent="0.25">
      <c r="A334" s="1" t="s">
        <v>41</v>
      </c>
      <c r="B334" s="15">
        <v>71</v>
      </c>
      <c r="C334" s="15">
        <v>5</v>
      </c>
      <c r="D334" s="16">
        <v>768</v>
      </c>
      <c r="E334" s="23">
        <f t="shared" si="24"/>
        <v>7.0422535211267609E-2</v>
      </c>
    </row>
    <row r="335" spans="1:5" x14ac:dyDescent="0.25">
      <c r="A335" s="1" t="s">
        <v>71</v>
      </c>
      <c r="B335" s="15">
        <v>6</v>
      </c>
      <c r="C335" s="15">
        <v>1</v>
      </c>
      <c r="D335" s="16">
        <v>120</v>
      </c>
      <c r="E335" s="23">
        <f t="shared" si="24"/>
        <v>0.16666666666666666</v>
      </c>
    </row>
    <row r="336" spans="1:5" x14ac:dyDescent="0.25">
      <c r="A336" s="1" t="s">
        <v>56</v>
      </c>
      <c r="B336" s="15">
        <v>10</v>
      </c>
      <c r="C336" s="15">
        <v>1</v>
      </c>
      <c r="D336" s="16">
        <v>120</v>
      </c>
      <c r="E336" s="23">
        <f t="shared" si="24"/>
        <v>0.1</v>
      </c>
    </row>
    <row r="337" spans="1:5" x14ac:dyDescent="0.25">
      <c r="A337" s="1" t="s">
        <v>42</v>
      </c>
      <c r="B337" s="15">
        <v>40</v>
      </c>
      <c r="C337" s="15">
        <v>8</v>
      </c>
      <c r="D337" s="16">
        <v>1980</v>
      </c>
      <c r="E337" s="23">
        <f t="shared" si="24"/>
        <v>0.2</v>
      </c>
    </row>
    <row r="338" spans="1:5" x14ac:dyDescent="0.25">
      <c r="A338" s="1" t="s">
        <v>43</v>
      </c>
      <c r="B338" s="15">
        <v>93</v>
      </c>
      <c r="C338" s="15">
        <v>14</v>
      </c>
      <c r="D338" s="16">
        <v>3854</v>
      </c>
      <c r="E338" s="23">
        <f t="shared" si="24"/>
        <v>0.15053763440860216</v>
      </c>
    </row>
    <row r="339" spans="1:5" x14ac:dyDescent="0.25">
      <c r="A339" s="1" t="s">
        <v>44</v>
      </c>
      <c r="B339" s="15">
        <v>41</v>
      </c>
      <c r="C339" s="15">
        <v>9</v>
      </c>
      <c r="D339" s="16">
        <v>2108</v>
      </c>
      <c r="E339" s="23">
        <f t="shared" si="24"/>
        <v>0.21951219512195122</v>
      </c>
    </row>
    <row r="340" spans="1:5" x14ac:dyDescent="0.25">
      <c r="A340" s="1" t="s">
        <v>129</v>
      </c>
      <c r="B340" s="15">
        <v>28</v>
      </c>
      <c r="C340" s="15">
        <v>1</v>
      </c>
      <c r="D340" s="16">
        <v>12</v>
      </c>
      <c r="E340" s="23">
        <f t="shared" si="24"/>
        <v>3.5714285714285712E-2</v>
      </c>
    </row>
    <row r="341" spans="1:5" x14ac:dyDescent="0.25">
      <c r="A341" s="1" t="s">
        <v>75</v>
      </c>
      <c r="B341" s="15">
        <v>2911</v>
      </c>
      <c r="C341" s="15">
        <v>43</v>
      </c>
      <c r="D341" s="16">
        <v>19431.88</v>
      </c>
      <c r="E341" s="23">
        <f t="shared" si="24"/>
        <v>1.4771556166265888E-2</v>
      </c>
    </row>
    <row r="342" spans="1:5" x14ac:dyDescent="0.25">
      <c r="A342" s="1" t="s">
        <v>51</v>
      </c>
      <c r="B342" s="15">
        <v>14</v>
      </c>
      <c r="C342" s="15">
        <v>1</v>
      </c>
      <c r="D342" s="16">
        <v>144</v>
      </c>
      <c r="E342" s="23">
        <f t="shared" si="24"/>
        <v>7.1428571428571425E-2</v>
      </c>
    </row>
    <row r="343" spans="1:5" x14ac:dyDescent="0.25">
      <c r="A343" s="1" t="s">
        <v>18</v>
      </c>
      <c r="B343" s="15">
        <v>464</v>
      </c>
      <c r="C343" s="15">
        <v>27</v>
      </c>
      <c r="D343" s="16">
        <v>6051.96</v>
      </c>
      <c r="E343" s="23">
        <f t="shared" si="24"/>
        <v>5.8189655172413791E-2</v>
      </c>
    </row>
    <row r="344" spans="1:5" x14ac:dyDescent="0.25">
      <c r="A344" s="1" t="s">
        <v>130</v>
      </c>
      <c r="B344" s="15">
        <v>1</v>
      </c>
      <c r="C344" s="15">
        <v>1</v>
      </c>
      <c r="D344" s="16">
        <v>300</v>
      </c>
      <c r="E344" s="23">
        <f t="shared" si="24"/>
        <v>1</v>
      </c>
    </row>
    <row r="345" spans="1:5" x14ac:dyDescent="0.25">
      <c r="A345" s="1" t="s">
        <v>86</v>
      </c>
      <c r="B345" s="15">
        <v>27</v>
      </c>
      <c r="C345" s="15">
        <v>18</v>
      </c>
      <c r="D345" s="16">
        <v>3113.5</v>
      </c>
      <c r="E345" s="23">
        <f t="shared" si="24"/>
        <v>0.66666666666666663</v>
      </c>
    </row>
    <row r="346" spans="1:5" x14ac:dyDescent="0.25">
      <c r="A346" s="1" t="s">
        <v>48</v>
      </c>
      <c r="B346" s="15">
        <v>42</v>
      </c>
      <c r="C346" s="15">
        <v>8</v>
      </c>
      <c r="D346" s="16">
        <v>857</v>
      </c>
      <c r="E346" s="23">
        <f t="shared" si="24"/>
        <v>0.19047619047619047</v>
      </c>
    </row>
    <row r="347" spans="1:5" x14ac:dyDescent="0.25">
      <c r="A347" s="1" t="s">
        <v>77</v>
      </c>
      <c r="B347" s="15">
        <v>1</v>
      </c>
      <c r="C347" s="15">
        <v>1</v>
      </c>
      <c r="D347" s="16">
        <v>141</v>
      </c>
      <c r="E347" s="23">
        <f t="shared" si="24"/>
        <v>1</v>
      </c>
    </row>
    <row r="348" spans="1:5" x14ac:dyDescent="0.25">
      <c r="A348" s="1" t="s">
        <v>45</v>
      </c>
      <c r="B348" s="15">
        <v>26</v>
      </c>
      <c r="C348" s="15">
        <v>1</v>
      </c>
      <c r="D348" s="16">
        <v>600</v>
      </c>
      <c r="E348" s="23">
        <f t="shared" si="24"/>
        <v>3.8461538461538464E-2</v>
      </c>
    </row>
    <row r="349" spans="1:5" x14ac:dyDescent="0.25">
      <c r="A349" s="1" t="s">
        <v>26</v>
      </c>
      <c r="B349" s="15">
        <v>3</v>
      </c>
      <c r="C349" s="15">
        <v>1</v>
      </c>
      <c r="D349" s="16">
        <v>10</v>
      </c>
      <c r="E349" s="23">
        <f t="shared" si="24"/>
        <v>0.33333333333333331</v>
      </c>
    </row>
    <row r="350" spans="1:5" x14ac:dyDescent="0.25">
      <c r="A350" s="1" t="s">
        <v>49</v>
      </c>
      <c r="B350" s="15">
        <v>3</v>
      </c>
      <c r="C350" s="15">
        <v>1</v>
      </c>
      <c r="D350" s="16">
        <v>180</v>
      </c>
      <c r="E350" s="23">
        <f t="shared" si="24"/>
        <v>0.33333333333333331</v>
      </c>
    </row>
    <row r="351" spans="1:5" x14ac:dyDescent="0.25">
      <c r="A351" s="1" t="s">
        <v>114</v>
      </c>
      <c r="B351" s="15">
        <v>6</v>
      </c>
      <c r="C351" s="15">
        <v>1</v>
      </c>
      <c r="D351" s="16">
        <v>840</v>
      </c>
      <c r="E351" s="23">
        <f t="shared" si="24"/>
        <v>0.16666666666666666</v>
      </c>
    </row>
    <row r="352" spans="1:5" x14ac:dyDescent="0.25">
      <c r="A352" s="1" t="s">
        <v>27</v>
      </c>
      <c r="B352" s="15">
        <v>243</v>
      </c>
      <c r="C352" s="15">
        <v>72</v>
      </c>
      <c r="D352" s="16">
        <v>17512</v>
      </c>
      <c r="E352" s="23">
        <f t="shared" si="24"/>
        <v>0.29629629629629628</v>
      </c>
    </row>
    <row r="353" spans="1:5" x14ac:dyDescent="0.25">
      <c r="A353" s="1" t="s">
        <v>28</v>
      </c>
      <c r="B353" s="15">
        <v>58</v>
      </c>
      <c r="C353" s="15">
        <v>2</v>
      </c>
      <c r="D353" s="16">
        <v>960</v>
      </c>
      <c r="E353" s="23">
        <f t="shared" si="24"/>
        <v>3.4482758620689655E-2</v>
      </c>
    </row>
    <row r="354" spans="1:5" x14ac:dyDescent="0.25">
      <c r="A354" s="1" t="s">
        <v>29</v>
      </c>
      <c r="B354" s="15">
        <v>151</v>
      </c>
      <c r="C354" s="15">
        <v>10</v>
      </c>
      <c r="D354" s="16">
        <v>1831</v>
      </c>
      <c r="E354" s="23">
        <f t="shared" si="24"/>
        <v>6.6225165562913912E-2</v>
      </c>
    </row>
    <row r="355" spans="1:5" x14ac:dyDescent="0.25">
      <c r="A355" s="1" t="s">
        <v>78</v>
      </c>
      <c r="B355" s="15">
        <v>639</v>
      </c>
      <c r="C355" s="15">
        <v>89</v>
      </c>
      <c r="D355" s="16">
        <v>47796.480000000003</v>
      </c>
      <c r="E355" s="23">
        <f t="shared" si="24"/>
        <v>0.13928012519561817</v>
      </c>
    </row>
    <row r="356" spans="1:5" x14ac:dyDescent="0.25">
      <c r="A356" s="1" t="s">
        <v>83</v>
      </c>
      <c r="B356" s="15">
        <v>203</v>
      </c>
      <c r="C356" s="15">
        <v>53</v>
      </c>
      <c r="D356" s="16">
        <v>1551</v>
      </c>
      <c r="E356" s="23">
        <f t="shared" si="24"/>
        <v>0.26108374384236455</v>
      </c>
    </row>
    <row r="357" spans="1:5" x14ac:dyDescent="0.25">
      <c r="A357" s="1" t="s">
        <v>80</v>
      </c>
      <c r="B357" s="15">
        <v>1</v>
      </c>
      <c r="C357" s="15">
        <v>1</v>
      </c>
      <c r="D357" s="16">
        <v>300</v>
      </c>
      <c r="E357" s="23">
        <f t="shared" si="24"/>
        <v>1</v>
      </c>
    </row>
    <row r="358" spans="1:5" x14ac:dyDescent="0.25">
      <c r="A358" s="1" t="s">
        <v>62</v>
      </c>
      <c r="B358" s="15">
        <v>12</v>
      </c>
      <c r="C358" s="15">
        <v>4</v>
      </c>
      <c r="D358" s="16">
        <v>1176</v>
      </c>
      <c r="E358" s="23">
        <f t="shared" si="24"/>
        <v>0.33333333333333331</v>
      </c>
    </row>
    <row r="359" spans="1:5" x14ac:dyDescent="0.25">
      <c r="A359" s="1" t="s">
        <v>87</v>
      </c>
      <c r="B359" s="15">
        <v>41</v>
      </c>
      <c r="C359" s="15">
        <v>9</v>
      </c>
      <c r="D359" s="16">
        <v>1501.2</v>
      </c>
      <c r="E359" s="23">
        <f t="shared" si="24"/>
        <v>0.21951219512195122</v>
      </c>
    </row>
    <row r="360" spans="1:5" x14ac:dyDescent="0.25">
      <c r="A360" s="1" t="s">
        <v>34</v>
      </c>
      <c r="B360" s="15">
        <v>164</v>
      </c>
      <c r="C360" s="15">
        <v>31</v>
      </c>
      <c r="D360" s="16">
        <v>3956</v>
      </c>
      <c r="E360" s="23">
        <f t="shared" si="24"/>
        <v>0.18902439024390244</v>
      </c>
    </row>
    <row r="361" spans="1:5" x14ac:dyDescent="0.25">
      <c r="A361" s="1" t="s">
        <v>31</v>
      </c>
      <c r="B361" s="15">
        <v>29</v>
      </c>
      <c r="C361" s="15">
        <v>9</v>
      </c>
      <c r="D361" s="16">
        <v>1704</v>
      </c>
      <c r="E361" s="23">
        <f t="shared" si="24"/>
        <v>0.31034482758620691</v>
      </c>
    </row>
    <row r="362" spans="1:5" x14ac:dyDescent="0.25">
      <c r="A362" s="9" t="s">
        <v>190</v>
      </c>
      <c r="B362" s="14">
        <f>SUM(B319:B361)</f>
        <v>11236</v>
      </c>
      <c r="C362" s="14">
        <f>SUM(C319:C361)</f>
        <v>913</v>
      </c>
      <c r="D362" s="19">
        <f>SUM(D319:D361)</f>
        <v>208482.79500000001</v>
      </c>
      <c r="E362" s="24">
        <f>C362/B362</f>
        <v>8.1256674973300108E-2</v>
      </c>
    </row>
    <row r="364" spans="1:5" x14ac:dyDescent="0.25">
      <c r="A364" s="9" t="s">
        <v>191</v>
      </c>
      <c r="B364" s="14" t="s">
        <v>135</v>
      </c>
      <c r="C364" s="14" t="s">
        <v>136</v>
      </c>
      <c r="D364" s="19" t="s">
        <v>137</v>
      </c>
      <c r="E364" s="22" t="s">
        <v>138</v>
      </c>
    </row>
    <row r="365" spans="1:5" x14ac:dyDescent="0.25">
      <c r="A365" s="1" t="s">
        <v>49</v>
      </c>
      <c r="B365" s="15">
        <v>13</v>
      </c>
      <c r="C365" s="15">
        <v>1</v>
      </c>
      <c r="D365" s="16">
        <v>120</v>
      </c>
      <c r="E365" s="23">
        <f t="shared" ref="E365:E366" si="25">C365/B365</f>
        <v>7.6923076923076927E-2</v>
      </c>
    </row>
    <row r="366" spans="1:5" x14ac:dyDescent="0.25">
      <c r="A366" s="1" t="s">
        <v>78</v>
      </c>
      <c r="B366" s="15">
        <v>32</v>
      </c>
      <c r="C366" s="15">
        <v>2</v>
      </c>
      <c r="D366" s="16">
        <v>636</v>
      </c>
      <c r="E366" s="23">
        <f t="shared" si="25"/>
        <v>6.25E-2</v>
      </c>
    </row>
    <row r="367" spans="1:5" x14ac:dyDescent="0.25">
      <c r="A367" s="9" t="s">
        <v>192</v>
      </c>
      <c r="B367" s="14">
        <f>SUM(B365:B366)</f>
        <v>45</v>
      </c>
      <c r="C367" s="14">
        <f>SUM(C365:C366)</f>
        <v>3</v>
      </c>
      <c r="D367" s="19">
        <f>SUM(D365:D366)</f>
        <v>756</v>
      </c>
      <c r="E367" s="24">
        <f>C367/B367</f>
        <v>6.6666666666666666E-2</v>
      </c>
    </row>
    <row r="369" spans="1:5" x14ac:dyDescent="0.25">
      <c r="A369" s="9" t="s">
        <v>193</v>
      </c>
      <c r="B369" s="14" t="s">
        <v>135</v>
      </c>
      <c r="C369" s="14" t="s">
        <v>136</v>
      </c>
      <c r="D369" s="19" t="s">
        <v>137</v>
      </c>
      <c r="E369" s="22" t="s">
        <v>138</v>
      </c>
    </row>
    <row r="370" spans="1:5" x14ac:dyDescent="0.25">
      <c r="A370" s="1" t="s">
        <v>38</v>
      </c>
      <c r="B370" s="15">
        <v>16</v>
      </c>
      <c r="C370" s="15">
        <v>3</v>
      </c>
      <c r="D370" s="16">
        <v>300</v>
      </c>
      <c r="E370" s="23">
        <f t="shared" ref="E370:E381" si="26">C370/B370</f>
        <v>0.1875</v>
      </c>
    </row>
    <row r="371" spans="1:5" x14ac:dyDescent="0.25">
      <c r="A371" s="1" t="s">
        <v>47</v>
      </c>
      <c r="B371" s="15">
        <v>50</v>
      </c>
      <c r="C371" s="15">
        <v>4</v>
      </c>
      <c r="D371" s="16">
        <v>1002</v>
      </c>
      <c r="E371" s="23">
        <f t="shared" si="26"/>
        <v>0.08</v>
      </c>
    </row>
    <row r="372" spans="1:5" x14ac:dyDescent="0.25">
      <c r="A372" s="1" t="s">
        <v>9</v>
      </c>
      <c r="B372" s="15">
        <v>160</v>
      </c>
      <c r="C372" s="15">
        <v>24</v>
      </c>
      <c r="D372" s="16">
        <v>3292</v>
      </c>
      <c r="E372" s="23">
        <f t="shared" si="26"/>
        <v>0.15</v>
      </c>
    </row>
    <row r="373" spans="1:5" x14ac:dyDescent="0.25">
      <c r="A373" s="1" t="s">
        <v>40</v>
      </c>
      <c r="B373" s="15">
        <v>40</v>
      </c>
      <c r="C373" s="15">
        <v>7</v>
      </c>
      <c r="D373" s="16">
        <v>1272</v>
      </c>
      <c r="E373" s="23">
        <f t="shared" si="26"/>
        <v>0.17499999999999999</v>
      </c>
    </row>
    <row r="374" spans="1:5" x14ac:dyDescent="0.25">
      <c r="A374" s="1" t="s">
        <v>43</v>
      </c>
      <c r="B374" s="15">
        <v>37</v>
      </c>
      <c r="C374" s="15">
        <v>4</v>
      </c>
      <c r="D374" s="16">
        <v>791</v>
      </c>
      <c r="E374" s="23">
        <f t="shared" si="26"/>
        <v>0.10810810810810811</v>
      </c>
    </row>
    <row r="375" spans="1:5" x14ac:dyDescent="0.25">
      <c r="A375" s="1" t="s">
        <v>129</v>
      </c>
      <c r="B375" s="15">
        <v>19</v>
      </c>
      <c r="C375" s="15">
        <v>1</v>
      </c>
      <c r="D375" s="16">
        <v>120</v>
      </c>
      <c r="E375" s="23">
        <f t="shared" si="26"/>
        <v>5.2631578947368418E-2</v>
      </c>
    </row>
    <row r="376" spans="1:5" x14ac:dyDescent="0.25">
      <c r="A376" s="1" t="s">
        <v>51</v>
      </c>
      <c r="B376" s="15">
        <v>120</v>
      </c>
      <c r="C376" s="15">
        <v>5</v>
      </c>
      <c r="D376" s="16">
        <v>2070</v>
      </c>
      <c r="E376" s="23">
        <f t="shared" si="26"/>
        <v>4.1666666666666664E-2</v>
      </c>
    </row>
    <row r="377" spans="1:5" x14ac:dyDescent="0.25">
      <c r="A377" s="1" t="s">
        <v>48</v>
      </c>
      <c r="B377" s="15">
        <v>1</v>
      </c>
      <c r="C377" s="15">
        <v>1</v>
      </c>
      <c r="D377" s="16">
        <v>525</v>
      </c>
      <c r="E377" s="23">
        <f t="shared" si="26"/>
        <v>1</v>
      </c>
    </row>
    <row r="378" spans="1:5" x14ac:dyDescent="0.25">
      <c r="A378" s="1" t="s">
        <v>64</v>
      </c>
      <c r="B378" s="15">
        <v>36</v>
      </c>
      <c r="C378" s="15">
        <v>12</v>
      </c>
      <c r="D378" s="16">
        <v>1994.88</v>
      </c>
      <c r="E378" s="23">
        <f t="shared" si="26"/>
        <v>0.33333333333333331</v>
      </c>
    </row>
    <row r="379" spans="1:5" x14ac:dyDescent="0.25">
      <c r="A379" s="1" t="s">
        <v>49</v>
      </c>
      <c r="B379" s="15">
        <v>38</v>
      </c>
      <c r="C379" s="15">
        <v>2</v>
      </c>
      <c r="D379" s="16">
        <v>84</v>
      </c>
      <c r="E379" s="23">
        <f t="shared" si="26"/>
        <v>5.2631578947368418E-2</v>
      </c>
    </row>
    <row r="380" spans="1:5" x14ac:dyDescent="0.25">
      <c r="A380" s="1" t="s">
        <v>29</v>
      </c>
      <c r="B380" s="15">
        <v>121</v>
      </c>
      <c r="C380" s="15">
        <v>17</v>
      </c>
      <c r="D380" s="16">
        <v>3408</v>
      </c>
      <c r="E380" s="23">
        <f t="shared" si="26"/>
        <v>0.14049586776859505</v>
      </c>
    </row>
    <row r="381" spans="1:5" x14ac:dyDescent="0.25">
      <c r="A381" s="1" t="s">
        <v>34</v>
      </c>
      <c r="B381" s="15">
        <v>44</v>
      </c>
      <c r="C381" s="15">
        <v>1</v>
      </c>
      <c r="D381" s="16">
        <v>60</v>
      </c>
      <c r="E381" s="23">
        <f t="shared" si="26"/>
        <v>2.2727272727272728E-2</v>
      </c>
    </row>
    <row r="382" spans="1:5" x14ac:dyDescent="0.25">
      <c r="A382" s="9" t="s">
        <v>194</v>
      </c>
      <c r="B382" s="14">
        <f>SUM(B370:B381)</f>
        <v>682</v>
      </c>
      <c r="C382" s="14">
        <f>SUM(C370:C381)</f>
        <v>81</v>
      </c>
      <c r="D382" s="19">
        <f>SUM(D370:D381)</f>
        <v>14918.880000000001</v>
      </c>
      <c r="E382" s="24">
        <f>C382/B382</f>
        <v>0.11876832844574781</v>
      </c>
    </row>
    <row r="384" spans="1:5" x14ac:dyDescent="0.25">
      <c r="A384" s="9" t="s">
        <v>195</v>
      </c>
      <c r="B384" s="14" t="s">
        <v>135</v>
      </c>
      <c r="C384" s="14" t="s">
        <v>136</v>
      </c>
      <c r="D384" s="19" t="s">
        <v>137</v>
      </c>
      <c r="E384" s="22" t="s">
        <v>138</v>
      </c>
    </row>
    <row r="385" spans="1:5" x14ac:dyDescent="0.25">
      <c r="A385" s="1" t="s">
        <v>7</v>
      </c>
      <c r="B385" s="15">
        <v>1</v>
      </c>
      <c r="C385" s="15">
        <v>1</v>
      </c>
      <c r="D385" s="16">
        <v>480</v>
      </c>
      <c r="E385" s="23">
        <f t="shared" ref="E385:E387" si="27">C385/B385</f>
        <v>1</v>
      </c>
    </row>
    <row r="386" spans="1:5" x14ac:dyDescent="0.25">
      <c r="A386" s="1" t="s">
        <v>9</v>
      </c>
      <c r="B386" s="15">
        <v>10</v>
      </c>
      <c r="C386" s="15">
        <v>3</v>
      </c>
      <c r="D386" s="16">
        <v>510</v>
      </c>
      <c r="E386" s="23">
        <f t="shared" si="27"/>
        <v>0.3</v>
      </c>
    </row>
    <row r="387" spans="1:5" x14ac:dyDescent="0.25">
      <c r="A387" s="1" t="s">
        <v>49</v>
      </c>
      <c r="B387" s="15">
        <v>5</v>
      </c>
      <c r="C387" s="15">
        <v>1</v>
      </c>
      <c r="D387" s="16">
        <v>120</v>
      </c>
      <c r="E387" s="23">
        <f t="shared" si="27"/>
        <v>0.2</v>
      </c>
    </row>
    <row r="388" spans="1:5" x14ac:dyDescent="0.25">
      <c r="A388" s="9" t="s">
        <v>196</v>
      </c>
      <c r="B388" s="14">
        <f>SUM(B385:B387)</f>
        <v>16</v>
      </c>
      <c r="C388" s="14">
        <f>SUM(C385:C387)</f>
        <v>5</v>
      </c>
      <c r="D388" s="19">
        <f>SUM(D385:D387)</f>
        <v>1110</v>
      </c>
      <c r="E388" s="24">
        <f>C388/B388</f>
        <v>0.3125</v>
      </c>
    </row>
    <row r="390" spans="1:5" x14ac:dyDescent="0.25">
      <c r="A390" s="9" t="s">
        <v>197</v>
      </c>
      <c r="B390" s="14" t="s">
        <v>135</v>
      </c>
      <c r="C390" s="14" t="s">
        <v>136</v>
      </c>
      <c r="D390" s="19" t="s">
        <v>137</v>
      </c>
      <c r="E390" s="22" t="s">
        <v>138</v>
      </c>
    </row>
    <row r="391" spans="1:5" x14ac:dyDescent="0.25">
      <c r="A391" s="1" t="s">
        <v>46</v>
      </c>
      <c r="B391" s="15">
        <v>15</v>
      </c>
      <c r="C391" s="15">
        <v>1</v>
      </c>
      <c r="D391" s="16">
        <v>120</v>
      </c>
      <c r="E391" s="23">
        <f t="shared" ref="E391:E414" si="28">C391/B391</f>
        <v>6.6666666666666666E-2</v>
      </c>
    </row>
    <row r="392" spans="1:5" x14ac:dyDescent="0.25">
      <c r="A392" s="1" t="s">
        <v>36</v>
      </c>
      <c r="B392" s="15">
        <v>30</v>
      </c>
      <c r="C392" s="15">
        <v>4</v>
      </c>
      <c r="D392" s="16">
        <v>1077.5</v>
      </c>
      <c r="E392" s="23">
        <f t="shared" si="28"/>
        <v>0.13333333333333333</v>
      </c>
    </row>
    <row r="393" spans="1:5" x14ac:dyDescent="0.25">
      <c r="A393" s="1" t="s">
        <v>38</v>
      </c>
      <c r="B393" s="15">
        <v>1283</v>
      </c>
      <c r="C393" s="15">
        <v>76</v>
      </c>
      <c r="D393" s="16">
        <v>14230.55</v>
      </c>
      <c r="E393" s="23">
        <f t="shared" si="28"/>
        <v>5.9236165237724084E-2</v>
      </c>
    </row>
    <row r="394" spans="1:5" x14ac:dyDescent="0.25">
      <c r="A394" s="1" t="s">
        <v>47</v>
      </c>
      <c r="B394" s="15">
        <v>69</v>
      </c>
      <c r="C394" s="15">
        <v>9</v>
      </c>
      <c r="D394" s="16">
        <v>1249</v>
      </c>
      <c r="E394" s="23">
        <f t="shared" si="28"/>
        <v>0.13043478260869565</v>
      </c>
    </row>
    <row r="395" spans="1:5" x14ac:dyDescent="0.25">
      <c r="A395" s="1" t="s">
        <v>9</v>
      </c>
      <c r="B395" s="15">
        <v>906</v>
      </c>
      <c r="C395" s="15">
        <v>105</v>
      </c>
      <c r="D395" s="16">
        <v>26279.08</v>
      </c>
      <c r="E395" s="23">
        <f t="shared" si="28"/>
        <v>0.11589403973509933</v>
      </c>
    </row>
    <row r="396" spans="1:5" x14ac:dyDescent="0.25">
      <c r="A396" s="1" t="s">
        <v>40</v>
      </c>
      <c r="B396" s="15">
        <v>24</v>
      </c>
      <c r="C396" s="15">
        <v>1</v>
      </c>
      <c r="D396" s="16">
        <v>40</v>
      </c>
      <c r="E396" s="23">
        <f t="shared" si="28"/>
        <v>4.1666666666666664E-2</v>
      </c>
    </row>
    <row r="397" spans="1:5" x14ac:dyDescent="0.25">
      <c r="A397" s="1" t="s">
        <v>70</v>
      </c>
      <c r="B397" s="15">
        <v>78</v>
      </c>
      <c r="C397" s="15">
        <v>24</v>
      </c>
      <c r="D397" s="16">
        <v>5328</v>
      </c>
      <c r="E397" s="23">
        <f t="shared" si="28"/>
        <v>0.30769230769230771</v>
      </c>
    </row>
    <row r="398" spans="1:5" x14ac:dyDescent="0.25">
      <c r="A398" s="1" t="s">
        <v>41</v>
      </c>
      <c r="B398" s="15">
        <v>82</v>
      </c>
      <c r="C398" s="15">
        <v>16</v>
      </c>
      <c r="D398" s="16">
        <v>3734</v>
      </c>
      <c r="E398" s="23">
        <f t="shared" si="28"/>
        <v>0.1951219512195122</v>
      </c>
    </row>
    <row r="399" spans="1:5" x14ac:dyDescent="0.25">
      <c r="A399" s="1" t="s">
        <v>12</v>
      </c>
      <c r="B399" s="15">
        <v>200</v>
      </c>
      <c r="C399" s="15">
        <v>63</v>
      </c>
      <c r="D399" s="16">
        <v>15132</v>
      </c>
      <c r="E399" s="23">
        <f t="shared" si="28"/>
        <v>0.315</v>
      </c>
    </row>
    <row r="400" spans="1:5" x14ac:dyDescent="0.25">
      <c r="A400" s="1" t="s">
        <v>56</v>
      </c>
      <c r="B400" s="15">
        <v>4</v>
      </c>
      <c r="C400" s="15">
        <v>1</v>
      </c>
      <c r="D400" s="16">
        <v>600</v>
      </c>
      <c r="E400" s="23">
        <f t="shared" si="28"/>
        <v>0.25</v>
      </c>
    </row>
    <row r="401" spans="1:5" x14ac:dyDescent="0.25">
      <c r="A401" s="1" t="s">
        <v>43</v>
      </c>
      <c r="B401" s="15">
        <v>79</v>
      </c>
      <c r="C401" s="15">
        <v>21</v>
      </c>
      <c r="D401" s="16">
        <v>5905.32</v>
      </c>
      <c r="E401" s="23">
        <f t="shared" si="28"/>
        <v>0.26582278481012656</v>
      </c>
    </row>
    <row r="402" spans="1:5" x14ac:dyDescent="0.25">
      <c r="A402" s="1" t="s">
        <v>44</v>
      </c>
      <c r="B402" s="15">
        <v>39</v>
      </c>
      <c r="C402" s="15">
        <v>2</v>
      </c>
      <c r="D402" s="16">
        <v>420</v>
      </c>
      <c r="E402" s="23">
        <f t="shared" si="28"/>
        <v>5.128205128205128E-2</v>
      </c>
    </row>
    <row r="403" spans="1:5" x14ac:dyDescent="0.25">
      <c r="A403" s="1" t="s">
        <v>129</v>
      </c>
      <c r="B403" s="15">
        <v>16</v>
      </c>
      <c r="C403" s="15">
        <v>2</v>
      </c>
      <c r="D403" s="16">
        <v>300</v>
      </c>
      <c r="E403" s="23">
        <f t="shared" si="28"/>
        <v>0.125</v>
      </c>
    </row>
    <row r="404" spans="1:5" x14ac:dyDescent="0.25">
      <c r="A404" s="1" t="s">
        <v>75</v>
      </c>
      <c r="B404" s="15">
        <v>1</v>
      </c>
      <c r="C404" s="15">
        <v>1</v>
      </c>
      <c r="D404" s="16">
        <v>12</v>
      </c>
      <c r="E404" s="23">
        <f t="shared" si="28"/>
        <v>1</v>
      </c>
    </row>
    <row r="405" spans="1:5" x14ac:dyDescent="0.25">
      <c r="A405" s="1" t="s">
        <v>48</v>
      </c>
      <c r="B405" s="15">
        <v>24</v>
      </c>
      <c r="C405" s="15">
        <v>3</v>
      </c>
      <c r="D405" s="16">
        <v>480</v>
      </c>
      <c r="E405" s="23">
        <f t="shared" si="28"/>
        <v>0.125</v>
      </c>
    </row>
    <row r="406" spans="1:5" x14ac:dyDescent="0.25">
      <c r="A406" s="1" t="s">
        <v>21</v>
      </c>
      <c r="B406" s="15">
        <v>3</v>
      </c>
      <c r="C406" s="15">
        <v>1</v>
      </c>
      <c r="D406" s="16">
        <v>1860</v>
      </c>
      <c r="E406" s="23">
        <f t="shared" si="28"/>
        <v>0.33333333333333331</v>
      </c>
    </row>
    <row r="407" spans="1:5" x14ac:dyDescent="0.25">
      <c r="A407" s="1" t="s">
        <v>26</v>
      </c>
      <c r="B407" s="15">
        <v>3</v>
      </c>
      <c r="C407" s="15">
        <v>1</v>
      </c>
      <c r="D407" s="16">
        <v>300</v>
      </c>
      <c r="E407" s="23">
        <f t="shared" si="28"/>
        <v>0.33333333333333331</v>
      </c>
    </row>
    <row r="408" spans="1:5" x14ac:dyDescent="0.25">
      <c r="A408" s="1" t="s">
        <v>57</v>
      </c>
      <c r="B408" s="15">
        <v>10</v>
      </c>
      <c r="C408" s="15">
        <v>5</v>
      </c>
      <c r="D408" s="16">
        <v>1236</v>
      </c>
      <c r="E408" s="23">
        <f t="shared" si="28"/>
        <v>0.5</v>
      </c>
    </row>
    <row r="409" spans="1:5" x14ac:dyDescent="0.25">
      <c r="A409" s="1" t="s">
        <v>29</v>
      </c>
      <c r="B409" s="15">
        <v>208</v>
      </c>
      <c r="C409" s="15">
        <v>30</v>
      </c>
      <c r="D409" s="16">
        <v>6164</v>
      </c>
      <c r="E409" s="23">
        <f t="shared" si="28"/>
        <v>0.14423076923076922</v>
      </c>
    </row>
    <row r="410" spans="1:5" x14ac:dyDescent="0.25">
      <c r="A410" s="1" t="s">
        <v>78</v>
      </c>
      <c r="B410" s="15">
        <v>709</v>
      </c>
      <c r="C410" s="15">
        <v>98</v>
      </c>
      <c r="D410" s="16">
        <v>48998.3</v>
      </c>
      <c r="E410" s="23">
        <f t="shared" si="28"/>
        <v>0.1382228490832158</v>
      </c>
    </row>
    <row r="411" spans="1:5" x14ac:dyDescent="0.25">
      <c r="A411" s="1" t="s">
        <v>83</v>
      </c>
      <c r="B411" s="15">
        <v>3</v>
      </c>
      <c r="C411" s="15">
        <v>1</v>
      </c>
      <c r="D411" s="16">
        <v>120</v>
      </c>
      <c r="E411" s="23">
        <f t="shared" si="28"/>
        <v>0.33333333333333331</v>
      </c>
    </row>
    <row r="412" spans="1:5" x14ac:dyDescent="0.25">
      <c r="A412" s="1" t="s">
        <v>62</v>
      </c>
      <c r="B412" s="15">
        <v>6</v>
      </c>
      <c r="C412" s="15">
        <v>1</v>
      </c>
      <c r="D412" s="16">
        <v>300</v>
      </c>
      <c r="E412" s="23">
        <f t="shared" si="28"/>
        <v>0.16666666666666666</v>
      </c>
    </row>
    <row r="413" spans="1:5" x14ac:dyDescent="0.25">
      <c r="A413" s="1" t="s">
        <v>34</v>
      </c>
      <c r="B413" s="15">
        <v>166</v>
      </c>
      <c r="C413" s="15">
        <v>14</v>
      </c>
      <c r="D413" s="16">
        <v>2912</v>
      </c>
      <c r="E413" s="23">
        <f t="shared" si="28"/>
        <v>8.4337349397590355E-2</v>
      </c>
    </row>
    <row r="414" spans="1:5" x14ac:dyDescent="0.25">
      <c r="A414" s="1" t="s">
        <v>31</v>
      </c>
      <c r="B414" s="15">
        <v>5</v>
      </c>
      <c r="C414" s="15">
        <v>1</v>
      </c>
      <c r="D414" s="16">
        <v>120</v>
      </c>
      <c r="E414" s="23">
        <f t="shared" si="28"/>
        <v>0.2</v>
      </c>
    </row>
    <row r="415" spans="1:5" x14ac:dyDescent="0.25">
      <c r="A415" s="9" t="s">
        <v>198</v>
      </c>
      <c r="B415" s="14">
        <f>SUM(B391:B414)</f>
        <v>3963</v>
      </c>
      <c r="C415" s="14">
        <f>SUM(C391:C414)</f>
        <v>481</v>
      </c>
      <c r="D415" s="19">
        <f>SUM(D391:D414)</f>
        <v>136917.75</v>
      </c>
      <c r="E415" s="24">
        <f>C415/B415</f>
        <v>0.12137269745142569</v>
      </c>
    </row>
    <row r="417" spans="1:5" x14ac:dyDescent="0.25">
      <c r="A417" s="9" t="s">
        <v>199</v>
      </c>
      <c r="B417" s="14" t="s">
        <v>135</v>
      </c>
      <c r="C417" s="14" t="s">
        <v>136</v>
      </c>
      <c r="D417" s="19" t="s">
        <v>137</v>
      </c>
      <c r="E417" s="22" t="s">
        <v>138</v>
      </c>
    </row>
    <row r="418" spans="1:5" x14ac:dyDescent="0.25">
      <c r="A418" s="1" t="s">
        <v>53</v>
      </c>
      <c r="B418" s="15">
        <v>40</v>
      </c>
      <c r="C418" s="15">
        <v>11</v>
      </c>
      <c r="D418" s="16">
        <v>2377</v>
      </c>
      <c r="E418" s="23">
        <f t="shared" ref="E418:E453" si="29">C418/B418</f>
        <v>0.27500000000000002</v>
      </c>
    </row>
    <row r="419" spans="1:5" x14ac:dyDescent="0.25">
      <c r="A419" s="1" t="s">
        <v>46</v>
      </c>
      <c r="B419" s="15">
        <v>14</v>
      </c>
      <c r="C419" s="15">
        <v>2</v>
      </c>
      <c r="D419" s="16">
        <v>360</v>
      </c>
      <c r="E419" s="23">
        <f t="shared" si="29"/>
        <v>0.14285714285714285</v>
      </c>
    </row>
    <row r="420" spans="1:5" x14ac:dyDescent="0.25">
      <c r="A420" s="1" t="s">
        <v>35</v>
      </c>
      <c r="B420" s="15">
        <v>29</v>
      </c>
      <c r="C420" s="15">
        <v>1</v>
      </c>
      <c r="D420" s="16">
        <v>24</v>
      </c>
      <c r="E420" s="23">
        <f t="shared" si="29"/>
        <v>3.4482758620689655E-2</v>
      </c>
    </row>
    <row r="421" spans="1:5" x14ac:dyDescent="0.25">
      <c r="A421" s="1" t="s">
        <v>36</v>
      </c>
      <c r="B421" s="15">
        <v>81</v>
      </c>
      <c r="C421" s="15">
        <v>31</v>
      </c>
      <c r="D421" s="16">
        <v>8898</v>
      </c>
      <c r="E421" s="23">
        <f t="shared" si="29"/>
        <v>0.38271604938271603</v>
      </c>
    </row>
    <row r="422" spans="1:5" x14ac:dyDescent="0.25">
      <c r="A422" s="1" t="s">
        <v>54</v>
      </c>
      <c r="B422" s="15">
        <v>8</v>
      </c>
      <c r="C422" s="15">
        <v>2</v>
      </c>
      <c r="D422" s="16">
        <v>720</v>
      </c>
      <c r="E422" s="23">
        <f t="shared" si="29"/>
        <v>0.25</v>
      </c>
    </row>
    <row r="423" spans="1:5" x14ac:dyDescent="0.25">
      <c r="A423" s="1" t="s">
        <v>66</v>
      </c>
      <c r="B423" s="15">
        <v>3</v>
      </c>
      <c r="C423" s="15">
        <v>1</v>
      </c>
      <c r="D423" s="16">
        <v>120</v>
      </c>
      <c r="E423" s="23">
        <f t="shared" si="29"/>
        <v>0.33333333333333331</v>
      </c>
    </row>
    <row r="424" spans="1:5" x14ac:dyDescent="0.25">
      <c r="A424" s="1" t="s">
        <v>38</v>
      </c>
      <c r="B424" s="15">
        <v>832</v>
      </c>
      <c r="C424" s="15">
        <v>81</v>
      </c>
      <c r="D424" s="16">
        <v>13706.91</v>
      </c>
      <c r="E424" s="23">
        <f t="shared" si="29"/>
        <v>9.7355769230769232E-2</v>
      </c>
    </row>
    <row r="425" spans="1:5" x14ac:dyDescent="0.25">
      <c r="A425" s="1" t="s">
        <v>68</v>
      </c>
      <c r="B425" s="15">
        <v>30</v>
      </c>
      <c r="C425" s="15">
        <v>4</v>
      </c>
      <c r="D425" s="16">
        <v>1010</v>
      </c>
      <c r="E425" s="23">
        <f t="shared" si="29"/>
        <v>0.13333333333333333</v>
      </c>
    </row>
    <row r="426" spans="1:5" x14ac:dyDescent="0.25">
      <c r="A426" s="1" t="s">
        <v>47</v>
      </c>
      <c r="B426" s="15">
        <v>49</v>
      </c>
      <c r="C426" s="15">
        <v>9</v>
      </c>
      <c r="D426" s="16">
        <v>1856</v>
      </c>
      <c r="E426" s="23">
        <f t="shared" si="29"/>
        <v>0.18367346938775511</v>
      </c>
    </row>
    <row r="427" spans="1:5" x14ac:dyDescent="0.25">
      <c r="A427" s="1" t="s">
        <v>9</v>
      </c>
      <c r="B427" s="15">
        <v>2632</v>
      </c>
      <c r="C427" s="15">
        <v>359</v>
      </c>
      <c r="D427" s="16">
        <v>59960.45</v>
      </c>
      <c r="E427" s="23">
        <f t="shared" si="29"/>
        <v>0.13639817629179332</v>
      </c>
    </row>
    <row r="428" spans="1:5" x14ac:dyDescent="0.25">
      <c r="A428" s="1" t="s">
        <v>10</v>
      </c>
      <c r="B428" s="15">
        <v>9</v>
      </c>
      <c r="C428" s="15">
        <v>4</v>
      </c>
      <c r="D428" s="16">
        <v>660</v>
      </c>
      <c r="E428" s="23">
        <f t="shared" si="29"/>
        <v>0.44444444444444442</v>
      </c>
    </row>
    <row r="429" spans="1:5" x14ac:dyDescent="0.25">
      <c r="A429" s="1" t="s">
        <v>39</v>
      </c>
      <c r="B429" s="15">
        <v>14</v>
      </c>
      <c r="C429" s="15">
        <v>1</v>
      </c>
      <c r="D429" s="16">
        <v>120</v>
      </c>
      <c r="E429" s="23">
        <f t="shared" si="29"/>
        <v>7.1428571428571425E-2</v>
      </c>
    </row>
    <row r="430" spans="1:5" x14ac:dyDescent="0.25">
      <c r="A430" s="1" t="s">
        <v>88</v>
      </c>
      <c r="B430" s="15">
        <v>29</v>
      </c>
      <c r="C430" s="15">
        <v>5</v>
      </c>
      <c r="D430" s="16">
        <v>954</v>
      </c>
      <c r="E430" s="23">
        <f t="shared" si="29"/>
        <v>0.17241379310344829</v>
      </c>
    </row>
    <row r="431" spans="1:5" x14ac:dyDescent="0.25">
      <c r="A431" s="1" t="s">
        <v>11</v>
      </c>
      <c r="B431" s="15">
        <v>147</v>
      </c>
      <c r="C431" s="15">
        <v>51</v>
      </c>
      <c r="D431" s="16">
        <v>10068</v>
      </c>
      <c r="E431" s="23">
        <f t="shared" si="29"/>
        <v>0.34693877551020408</v>
      </c>
    </row>
    <row r="432" spans="1:5" x14ac:dyDescent="0.25">
      <c r="A432" s="1" t="s">
        <v>40</v>
      </c>
      <c r="B432" s="15">
        <v>136</v>
      </c>
      <c r="C432" s="15">
        <v>27</v>
      </c>
      <c r="D432" s="16">
        <v>5849</v>
      </c>
      <c r="E432" s="23">
        <f t="shared" si="29"/>
        <v>0.19852941176470587</v>
      </c>
    </row>
    <row r="433" spans="1:5" x14ac:dyDescent="0.25">
      <c r="A433" s="1" t="s">
        <v>41</v>
      </c>
      <c r="B433" s="15">
        <v>194</v>
      </c>
      <c r="C433" s="15">
        <v>45</v>
      </c>
      <c r="D433" s="16">
        <v>8647</v>
      </c>
      <c r="E433" s="23">
        <f t="shared" si="29"/>
        <v>0.23195876288659795</v>
      </c>
    </row>
    <row r="434" spans="1:5" x14ac:dyDescent="0.25">
      <c r="A434" s="1" t="s">
        <v>94</v>
      </c>
      <c r="B434" s="15">
        <v>1</v>
      </c>
      <c r="C434" s="15">
        <v>1</v>
      </c>
      <c r="D434" s="16">
        <v>120</v>
      </c>
      <c r="E434" s="23">
        <f t="shared" si="29"/>
        <v>1</v>
      </c>
    </row>
    <row r="435" spans="1:5" x14ac:dyDescent="0.25">
      <c r="A435" s="1" t="s">
        <v>56</v>
      </c>
      <c r="B435" s="15">
        <v>5</v>
      </c>
      <c r="C435" s="15">
        <v>1</v>
      </c>
      <c r="D435" s="16">
        <v>120</v>
      </c>
      <c r="E435" s="23">
        <f t="shared" si="29"/>
        <v>0.2</v>
      </c>
    </row>
    <row r="436" spans="1:5" x14ac:dyDescent="0.25">
      <c r="A436" s="1" t="s">
        <v>42</v>
      </c>
      <c r="B436" s="15">
        <v>59</v>
      </c>
      <c r="C436" s="15">
        <v>8</v>
      </c>
      <c r="D436" s="16">
        <v>5050</v>
      </c>
      <c r="E436" s="23">
        <f t="shared" si="29"/>
        <v>0.13559322033898305</v>
      </c>
    </row>
    <row r="437" spans="1:5" x14ac:dyDescent="0.25">
      <c r="A437" s="1" t="s">
        <v>16</v>
      </c>
      <c r="B437" s="15">
        <v>4</v>
      </c>
      <c r="C437" s="15">
        <v>1</v>
      </c>
      <c r="D437" s="16">
        <v>25</v>
      </c>
      <c r="E437" s="23">
        <f t="shared" si="29"/>
        <v>0.25</v>
      </c>
    </row>
    <row r="438" spans="1:5" x14ac:dyDescent="0.25">
      <c r="A438" s="1" t="s">
        <v>61</v>
      </c>
      <c r="B438" s="15">
        <v>1</v>
      </c>
      <c r="C438" s="15">
        <v>1</v>
      </c>
      <c r="D438" s="16">
        <v>156</v>
      </c>
      <c r="E438" s="23">
        <f t="shared" si="29"/>
        <v>1</v>
      </c>
    </row>
    <row r="439" spans="1:5" x14ac:dyDescent="0.25">
      <c r="A439" s="1" t="s">
        <v>43</v>
      </c>
      <c r="B439" s="15">
        <v>90</v>
      </c>
      <c r="C439" s="15">
        <v>20</v>
      </c>
      <c r="D439" s="16">
        <v>3540</v>
      </c>
      <c r="E439" s="23">
        <f t="shared" si="29"/>
        <v>0.22222222222222221</v>
      </c>
    </row>
    <row r="440" spans="1:5" x14ac:dyDescent="0.25">
      <c r="A440" s="1" t="s">
        <v>44</v>
      </c>
      <c r="B440" s="15">
        <v>38</v>
      </c>
      <c r="C440" s="15">
        <v>1</v>
      </c>
      <c r="D440" s="16">
        <v>120</v>
      </c>
      <c r="E440" s="23">
        <f t="shared" si="29"/>
        <v>2.6315789473684209E-2</v>
      </c>
    </row>
    <row r="441" spans="1:5" x14ac:dyDescent="0.25">
      <c r="A441" s="1" t="s">
        <v>129</v>
      </c>
      <c r="B441" s="15">
        <v>42</v>
      </c>
      <c r="C441" s="15">
        <v>5</v>
      </c>
      <c r="D441" s="16">
        <v>516</v>
      </c>
      <c r="E441" s="23">
        <f t="shared" si="29"/>
        <v>0.11904761904761904</v>
      </c>
    </row>
    <row r="442" spans="1:5" x14ac:dyDescent="0.25">
      <c r="A442" s="1" t="s">
        <v>75</v>
      </c>
      <c r="B442" s="15">
        <v>14</v>
      </c>
      <c r="C442" s="15">
        <v>3</v>
      </c>
      <c r="D442" s="16">
        <v>102</v>
      </c>
      <c r="E442" s="23">
        <f t="shared" si="29"/>
        <v>0.21428571428571427</v>
      </c>
    </row>
    <row r="443" spans="1:5" x14ac:dyDescent="0.25">
      <c r="A443" s="1" t="s">
        <v>48</v>
      </c>
      <c r="B443" s="15">
        <v>29</v>
      </c>
      <c r="C443" s="15">
        <v>7</v>
      </c>
      <c r="D443" s="16">
        <v>3192</v>
      </c>
      <c r="E443" s="23">
        <f t="shared" si="29"/>
        <v>0.2413793103448276</v>
      </c>
    </row>
    <row r="444" spans="1:5" x14ac:dyDescent="0.25">
      <c r="A444" s="1" t="s">
        <v>77</v>
      </c>
      <c r="B444" s="15">
        <v>12</v>
      </c>
      <c r="C444" s="15">
        <v>1</v>
      </c>
      <c r="D444" s="16">
        <v>840</v>
      </c>
      <c r="E444" s="23">
        <f t="shared" si="29"/>
        <v>8.3333333333333329E-2</v>
      </c>
    </row>
    <row r="445" spans="1:5" x14ac:dyDescent="0.25">
      <c r="A445" s="1" t="s">
        <v>25</v>
      </c>
      <c r="B445" s="15">
        <v>384</v>
      </c>
      <c r="C445" s="15">
        <v>111</v>
      </c>
      <c r="D445" s="16">
        <v>22436.880000000001</v>
      </c>
      <c r="E445" s="23">
        <f t="shared" si="29"/>
        <v>0.2890625</v>
      </c>
    </row>
    <row r="446" spans="1:5" x14ac:dyDescent="0.25">
      <c r="A446" s="1" t="s">
        <v>26</v>
      </c>
      <c r="B446" s="15">
        <v>2</v>
      </c>
      <c r="C446" s="15">
        <v>1</v>
      </c>
      <c r="D446" s="16">
        <v>300</v>
      </c>
      <c r="E446" s="23">
        <f t="shared" si="29"/>
        <v>0.5</v>
      </c>
    </row>
    <row r="447" spans="1:5" x14ac:dyDescent="0.25">
      <c r="A447" s="1" t="s">
        <v>49</v>
      </c>
      <c r="B447" s="15">
        <v>23</v>
      </c>
      <c r="C447" s="15">
        <v>2</v>
      </c>
      <c r="D447" s="16">
        <v>180</v>
      </c>
      <c r="E447" s="23">
        <f t="shared" si="29"/>
        <v>8.6956521739130432E-2</v>
      </c>
    </row>
    <row r="448" spans="1:5" x14ac:dyDescent="0.25">
      <c r="A448" s="1" t="s">
        <v>29</v>
      </c>
      <c r="B448" s="15">
        <v>275</v>
      </c>
      <c r="C448" s="15">
        <v>84</v>
      </c>
      <c r="D448" s="16">
        <v>31165</v>
      </c>
      <c r="E448" s="23">
        <f t="shared" si="29"/>
        <v>0.30545454545454548</v>
      </c>
    </row>
    <row r="449" spans="1:5" x14ac:dyDescent="0.25">
      <c r="A449" s="1" t="s">
        <v>83</v>
      </c>
      <c r="B449" s="15">
        <v>166</v>
      </c>
      <c r="C449" s="15">
        <v>80</v>
      </c>
      <c r="D449" s="16">
        <v>2331</v>
      </c>
      <c r="E449" s="23">
        <f t="shared" si="29"/>
        <v>0.48192771084337349</v>
      </c>
    </row>
    <row r="450" spans="1:5" x14ac:dyDescent="0.25">
      <c r="A450" s="1" t="s">
        <v>62</v>
      </c>
      <c r="B450" s="15">
        <v>15</v>
      </c>
      <c r="C450" s="15">
        <v>2</v>
      </c>
      <c r="D450" s="16">
        <v>96</v>
      </c>
      <c r="E450" s="23">
        <f t="shared" si="29"/>
        <v>0.13333333333333333</v>
      </c>
    </row>
    <row r="451" spans="1:5" x14ac:dyDescent="0.25">
      <c r="A451" s="1" t="s">
        <v>81</v>
      </c>
      <c r="B451" s="15">
        <v>1</v>
      </c>
      <c r="C451" s="15">
        <v>1</v>
      </c>
      <c r="D451" s="16">
        <v>50</v>
      </c>
      <c r="E451" s="23">
        <f t="shared" si="29"/>
        <v>1</v>
      </c>
    </row>
    <row r="452" spans="1:5" x14ac:dyDescent="0.25">
      <c r="A452" s="1" t="s">
        <v>34</v>
      </c>
      <c r="B452" s="15">
        <v>183</v>
      </c>
      <c r="C452" s="15">
        <v>32</v>
      </c>
      <c r="D452" s="16">
        <v>2746</v>
      </c>
      <c r="E452" s="23">
        <f t="shared" si="29"/>
        <v>0.17486338797814208</v>
      </c>
    </row>
    <row r="453" spans="1:5" x14ac:dyDescent="0.25">
      <c r="A453" s="1" t="s">
        <v>31</v>
      </c>
      <c r="B453" s="15">
        <v>206</v>
      </c>
      <c r="C453" s="15">
        <v>49</v>
      </c>
      <c r="D453" s="16">
        <v>11136</v>
      </c>
      <c r="E453" s="23">
        <f t="shared" si="29"/>
        <v>0.23786407766990292</v>
      </c>
    </row>
    <row r="454" spans="1:5" x14ac:dyDescent="0.25">
      <c r="A454" s="9" t="s">
        <v>200</v>
      </c>
      <c r="B454" s="14">
        <f>SUM(B418:B453)</f>
        <v>5797</v>
      </c>
      <c r="C454" s="14">
        <f>SUM(C418:C453)</f>
        <v>1045</v>
      </c>
      <c r="D454" s="19">
        <f>SUM(D418:D453)</f>
        <v>199552.24</v>
      </c>
      <c r="E454" s="24">
        <f>C454/B454</f>
        <v>0.18026565464895636</v>
      </c>
    </row>
    <row r="456" spans="1:5" x14ac:dyDescent="0.25">
      <c r="A456" s="9" t="s">
        <v>201</v>
      </c>
      <c r="B456" s="14" t="s">
        <v>135</v>
      </c>
      <c r="C456" s="14" t="s">
        <v>136</v>
      </c>
      <c r="D456" s="19" t="s">
        <v>137</v>
      </c>
      <c r="E456" s="22" t="s">
        <v>138</v>
      </c>
    </row>
    <row r="457" spans="1:5" x14ac:dyDescent="0.25">
      <c r="A457" s="1" t="s">
        <v>9</v>
      </c>
      <c r="B457" s="15">
        <v>54</v>
      </c>
      <c r="C457" s="15">
        <v>7</v>
      </c>
      <c r="D457" s="16">
        <v>624</v>
      </c>
      <c r="E457" s="23">
        <f t="shared" ref="E457:E463" si="30">C457/B457</f>
        <v>0.12962962962962962</v>
      </c>
    </row>
    <row r="458" spans="1:5" x14ac:dyDescent="0.25">
      <c r="A458" s="1" t="s">
        <v>10</v>
      </c>
      <c r="B458" s="15">
        <v>2</v>
      </c>
      <c r="C458" s="15">
        <v>1</v>
      </c>
      <c r="D458" s="16">
        <v>240</v>
      </c>
      <c r="E458" s="23">
        <f t="shared" si="30"/>
        <v>0.5</v>
      </c>
    </row>
    <row r="459" spans="1:5" x14ac:dyDescent="0.25">
      <c r="A459" s="1" t="s">
        <v>41</v>
      </c>
      <c r="B459" s="15">
        <v>7</v>
      </c>
      <c r="C459" s="15">
        <v>2</v>
      </c>
      <c r="D459" s="16">
        <v>72</v>
      </c>
      <c r="E459" s="23">
        <f t="shared" si="30"/>
        <v>0.2857142857142857</v>
      </c>
    </row>
    <row r="460" spans="1:5" x14ac:dyDescent="0.25">
      <c r="A460" s="1" t="s">
        <v>51</v>
      </c>
      <c r="B460" s="15">
        <v>79</v>
      </c>
      <c r="C460" s="15">
        <v>5</v>
      </c>
      <c r="D460" s="16">
        <v>216</v>
      </c>
      <c r="E460" s="23">
        <f t="shared" si="30"/>
        <v>6.3291139240506333E-2</v>
      </c>
    </row>
    <row r="461" spans="1:5" x14ac:dyDescent="0.25">
      <c r="A461" s="1" t="s">
        <v>25</v>
      </c>
      <c r="B461" s="15">
        <v>5</v>
      </c>
      <c r="C461" s="15">
        <v>3</v>
      </c>
      <c r="D461" s="16">
        <v>1008</v>
      </c>
      <c r="E461" s="23">
        <f t="shared" si="30"/>
        <v>0.6</v>
      </c>
    </row>
    <row r="462" spans="1:5" x14ac:dyDescent="0.25">
      <c r="A462" s="1" t="s">
        <v>29</v>
      </c>
      <c r="B462" s="15">
        <v>41</v>
      </c>
      <c r="C462" s="15">
        <v>2</v>
      </c>
      <c r="D462" s="16">
        <v>24</v>
      </c>
      <c r="E462" s="23">
        <f t="shared" si="30"/>
        <v>4.878048780487805E-2</v>
      </c>
    </row>
    <row r="463" spans="1:5" x14ac:dyDescent="0.25">
      <c r="A463" s="1" t="s">
        <v>34</v>
      </c>
      <c r="B463" s="15">
        <v>198</v>
      </c>
      <c r="C463" s="15">
        <v>2</v>
      </c>
      <c r="D463" s="16">
        <v>240</v>
      </c>
      <c r="E463" s="23">
        <f t="shared" si="30"/>
        <v>1.0101010101010102E-2</v>
      </c>
    </row>
    <row r="464" spans="1:5" x14ac:dyDescent="0.25">
      <c r="A464" s="9" t="s">
        <v>202</v>
      </c>
      <c r="B464" s="14">
        <f>SUM(B457:B463)</f>
        <v>386</v>
      </c>
      <c r="C464" s="14">
        <f>SUM(C457:C463)</f>
        <v>22</v>
      </c>
      <c r="D464" s="19">
        <f>SUM(D457:D463)</f>
        <v>2424</v>
      </c>
      <c r="E464" s="24">
        <f>C464/B464</f>
        <v>5.6994818652849742E-2</v>
      </c>
    </row>
    <row r="466" spans="1:5" x14ac:dyDescent="0.25">
      <c r="A466" s="9" t="s">
        <v>203</v>
      </c>
      <c r="B466" s="14" t="s">
        <v>135</v>
      </c>
      <c r="C466" s="14" t="s">
        <v>136</v>
      </c>
      <c r="D466" s="19" t="s">
        <v>137</v>
      </c>
      <c r="E466" s="22" t="s">
        <v>138</v>
      </c>
    </row>
    <row r="467" spans="1:5" x14ac:dyDescent="0.25">
      <c r="A467" s="1" t="s">
        <v>53</v>
      </c>
      <c r="B467" s="15">
        <v>65</v>
      </c>
      <c r="C467" s="15">
        <v>32</v>
      </c>
      <c r="D467" s="16">
        <v>6160.56</v>
      </c>
      <c r="E467" s="23">
        <f t="shared" ref="E467:E530" si="31">C467/B467</f>
        <v>0.49230769230769234</v>
      </c>
    </row>
    <row r="468" spans="1:5" x14ac:dyDescent="0.25">
      <c r="A468" s="1" t="s">
        <v>46</v>
      </c>
      <c r="B468" s="15">
        <v>235</v>
      </c>
      <c r="C468" s="15">
        <v>30</v>
      </c>
      <c r="D468" s="16">
        <v>15620.5</v>
      </c>
      <c r="E468" s="23">
        <f t="shared" si="31"/>
        <v>0.1276595744680851</v>
      </c>
    </row>
    <row r="469" spans="1:5" x14ac:dyDescent="0.25">
      <c r="A469" s="1" t="s">
        <v>35</v>
      </c>
      <c r="B469" s="15">
        <v>234</v>
      </c>
      <c r="C469" s="15">
        <v>46</v>
      </c>
      <c r="D469" s="16">
        <v>8944.5</v>
      </c>
      <c r="E469" s="23">
        <f t="shared" si="31"/>
        <v>0.19658119658119658</v>
      </c>
    </row>
    <row r="470" spans="1:5" x14ac:dyDescent="0.25">
      <c r="A470" s="1" t="s">
        <v>89</v>
      </c>
      <c r="B470" s="15">
        <v>18</v>
      </c>
      <c r="C470" s="15">
        <v>6</v>
      </c>
      <c r="D470" s="16">
        <v>1308</v>
      </c>
      <c r="E470" s="23">
        <f t="shared" si="31"/>
        <v>0.33333333333333331</v>
      </c>
    </row>
    <row r="471" spans="1:5" x14ac:dyDescent="0.25">
      <c r="A471" s="1" t="s">
        <v>36</v>
      </c>
      <c r="B471" s="15">
        <v>623</v>
      </c>
      <c r="C471" s="15">
        <v>139</v>
      </c>
      <c r="D471" s="16">
        <v>51249</v>
      </c>
      <c r="E471" s="23">
        <f t="shared" si="31"/>
        <v>0.2231139646869984</v>
      </c>
    </row>
    <row r="472" spans="1:5" x14ac:dyDescent="0.25">
      <c r="A472" s="1" t="s">
        <v>54</v>
      </c>
      <c r="B472" s="15">
        <v>18</v>
      </c>
      <c r="C472" s="15">
        <v>1</v>
      </c>
      <c r="D472" s="16">
        <v>395</v>
      </c>
      <c r="E472" s="23">
        <f t="shared" si="31"/>
        <v>5.5555555555555552E-2</v>
      </c>
    </row>
    <row r="473" spans="1:5" x14ac:dyDescent="0.25">
      <c r="A473" s="1" t="s">
        <v>66</v>
      </c>
      <c r="B473" s="15">
        <v>126</v>
      </c>
      <c r="C473" s="15">
        <v>28</v>
      </c>
      <c r="D473" s="16">
        <v>6800</v>
      </c>
      <c r="E473" s="23">
        <f t="shared" si="31"/>
        <v>0.22222222222222221</v>
      </c>
    </row>
    <row r="474" spans="1:5" x14ac:dyDescent="0.25">
      <c r="A474" s="1" t="s">
        <v>90</v>
      </c>
      <c r="B474" s="15">
        <v>11</v>
      </c>
      <c r="C474" s="15">
        <v>2</v>
      </c>
      <c r="D474" s="16">
        <v>475</v>
      </c>
      <c r="E474" s="23">
        <f t="shared" si="31"/>
        <v>0.18181818181818182</v>
      </c>
    </row>
    <row r="475" spans="1:5" x14ac:dyDescent="0.25">
      <c r="A475" s="1" t="s">
        <v>91</v>
      </c>
      <c r="B475" s="15">
        <v>9</v>
      </c>
      <c r="C475" s="15">
        <v>1</v>
      </c>
      <c r="D475" s="16">
        <v>120</v>
      </c>
      <c r="E475" s="23">
        <f t="shared" si="31"/>
        <v>0.1111111111111111</v>
      </c>
    </row>
    <row r="476" spans="1:5" x14ac:dyDescent="0.25">
      <c r="A476" s="1" t="s">
        <v>92</v>
      </c>
      <c r="B476" s="15">
        <v>2</v>
      </c>
      <c r="C476" s="15">
        <v>1</v>
      </c>
      <c r="D476" s="16">
        <v>240</v>
      </c>
      <c r="E476" s="23">
        <f t="shared" si="31"/>
        <v>0.5</v>
      </c>
    </row>
    <row r="477" spans="1:5" x14ac:dyDescent="0.25">
      <c r="A477" s="1" t="s">
        <v>127</v>
      </c>
      <c r="B477" s="15">
        <v>14</v>
      </c>
      <c r="C477" s="15">
        <v>3</v>
      </c>
      <c r="D477" s="16">
        <v>480</v>
      </c>
      <c r="E477" s="23">
        <f t="shared" si="31"/>
        <v>0.21428571428571427</v>
      </c>
    </row>
    <row r="478" spans="1:5" x14ac:dyDescent="0.25">
      <c r="A478" s="1" t="s">
        <v>38</v>
      </c>
      <c r="B478" s="15">
        <v>926</v>
      </c>
      <c r="C478" s="15">
        <v>156</v>
      </c>
      <c r="D478" s="16">
        <v>51034.94</v>
      </c>
      <c r="E478" s="23">
        <f t="shared" si="31"/>
        <v>0.16846652267818574</v>
      </c>
    </row>
    <row r="479" spans="1:5" x14ac:dyDescent="0.25">
      <c r="A479" s="1" t="s">
        <v>69</v>
      </c>
      <c r="B479" s="15">
        <v>259</v>
      </c>
      <c r="C479" s="15">
        <v>104</v>
      </c>
      <c r="D479" s="16">
        <v>24134.05</v>
      </c>
      <c r="E479" s="23">
        <f t="shared" si="31"/>
        <v>0.40154440154440152</v>
      </c>
    </row>
    <row r="480" spans="1:5" x14ac:dyDescent="0.25">
      <c r="A480" s="1" t="s">
        <v>47</v>
      </c>
      <c r="B480" s="15">
        <v>700</v>
      </c>
      <c r="C480" s="15">
        <v>137</v>
      </c>
      <c r="D480" s="16">
        <v>30908.78</v>
      </c>
      <c r="E480" s="23">
        <f t="shared" si="31"/>
        <v>0.1957142857142857</v>
      </c>
    </row>
    <row r="481" spans="1:5" x14ac:dyDescent="0.25">
      <c r="A481" s="1" t="s">
        <v>9</v>
      </c>
      <c r="B481" s="15">
        <v>2826</v>
      </c>
      <c r="C481" s="15">
        <v>756</v>
      </c>
      <c r="D481" s="16">
        <v>173102.21</v>
      </c>
      <c r="E481" s="23">
        <f t="shared" si="31"/>
        <v>0.26751592356687898</v>
      </c>
    </row>
    <row r="482" spans="1:5" x14ac:dyDescent="0.25">
      <c r="A482" s="1" t="s">
        <v>10</v>
      </c>
      <c r="B482" s="15">
        <v>54</v>
      </c>
      <c r="C482" s="15">
        <v>36</v>
      </c>
      <c r="D482" s="16">
        <v>22143.759999999998</v>
      </c>
      <c r="E482" s="23">
        <f t="shared" si="31"/>
        <v>0.66666666666666663</v>
      </c>
    </row>
    <row r="483" spans="1:5" x14ac:dyDescent="0.25">
      <c r="A483" s="1" t="s">
        <v>39</v>
      </c>
      <c r="B483" s="15">
        <v>150</v>
      </c>
      <c r="C483" s="15">
        <v>25</v>
      </c>
      <c r="D483" s="16">
        <v>6891</v>
      </c>
      <c r="E483" s="23">
        <f t="shared" si="31"/>
        <v>0.16666666666666666</v>
      </c>
    </row>
    <row r="484" spans="1:5" x14ac:dyDescent="0.25">
      <c r="A484" s="1" t="s">
        <v>11</v>
      </c>
      <c r="B484" s="15">
        <v>1</v>
      </c>
      <c r="C484" s="15">
        <v>1</v>
      </c>
      <c r="D484" s="16">
        <v>360</v>
      </c>
      <c r="E484" s="23">
        <f t="shared" si="31"/>
        <v>1</v>
      </c>
    </row>
    <row r="485" spans="1:5" x14ac:dyDescent="0.25">
      <c r="A485" s="1" t="s">
        <v>40</v>
      </c>
      <c r="B485" s="15">
        <v>960</v>
      </c>
      <c r="C485" s="15">
        <v>230</v>
      </c>
      <c r="D485" s="16">
        <v>75855</v>
      </c>
      <c r="E485" s="23">
        <f t="shared" si="31"/>
        <v>0.23958333333333334</v>
      </c>
    </row>
    <row r="486" spans="1:5" x14ac:dyDescent="0.25">
      <c r="A486" s="1" t="s">
        <v>93</v>
      </c>
      <c r="B486" s="15">
        <v>5</v>
      </c>
      <c r="C486" s="15">
        <v>5</v>
      </c>
      <c r="D486" s="16">
        <v>1249</v>
      </c>
      <c r="E486" s="23">
        <f t="shared" si="31"/>
        <v>1</v>
      </c>
    </row>
    <row r="487" spans="1:5" x14ac:dyDescent="0.25">
      <c r="A487" s="1" t="s">
        <v>41</v>
      </c>
      <c r="B487" s="15">
        <v>663</v>
      </c>
      <c r="C487" s="15">
        <v>80</v>
      </c>
      <c r="D487" s="16">
        <v>20265</v>
      </c>
      <c r="E487" s="23">
        <f t="shared" si="31"/>
        <v>0.12066365007541478</v>
      </c>
    </row>
    <row r="488" spans="1:5" x14ac:dyDescent="0.25">
      <c r="A488" s="1" t="s">
        <v>71</v>
      </c>
      <c r="B488" s="15">
        <v>754</v>
      </c>
      <c r="C488" s="15">
        <v>113</v>
      </c>
      <c r="D488" s="16">
        <v>35941</v>
      </c>
      <c r="E488" s="23">
        <f t="shared" si="31"/>
        <v>0.14986737400530503</v>
      </c>
    </row>
    <row r="489" spans="1:5" x14ac:dyDescent="0.25">
      <c r="A489" s="1" t="s">
        <v>72</v>
      </c>
      <c r="B489" s="15">
        <v>11</v>
      </c>
      <c r="C489" s="15">
        <v>4</v>
      </c>
      <c r="D489" s="16">
        <v>5021</v>
      </c>
      <c r="E489" s="23">
        <f t="shared" si="31"/>
        <v>0.36363636363636365</v>
      </c>
    </row>
    <row r="490" spans="1:5" x14ac:dyDescent="0.25">
      <c r="A490" s="1" t="s">
        <v>13</v>
      </c>
      <c r="B490" s="15">
        <v>162</v>
      </c>
      <c r="C490" s="15">
        <v>30</v>
      </c>
      <c r="D490" s="16">
        <v>10170</v>
      </c>
      <c r="E490" s="23">
        <f t="shared" si="31"/>
        <v>0.18518518518518517</v>
      </c>
    </row>
    <row r="491" spans="1:5" x14ac:dyDescent="0.25">
      <c r="A491" s="1" t="s">
        <v>94</v>
      </c>
      <c r="B491" s="15">
        <v>217</v>
      </c>
      <c r="C491" s="15">
        <v>73</v>
      </c>
      <c r="D491" s="16">
        <v>25725</v>
      </c>
      <c r="E491" s="23">
        <f t="shared" si="31"/>
        <v>0.33640552995391704</v>
      </c>
    </row>
    <row r="492" spans="1:5" x14ac:dyDescent="0.25">
      <c r="A492" s="1" t="s">
        <v>73</v>
      </c>
      <c r="B492" s="15">
        <v>46</v>
      </c>
      <c r="C492" s="15">
        <v>7</v>
      </c>
      <c r="D492" s="16">
        <v>1332</v>
      </c>
      <c r="E492" s="23">
        <f t="shared" si="31"/>
        <v>0.15217391304347827</v>
      </c>
    </row>
    <row r="493" spans="1:5" x14ac:dyDescent="0.25">
      <c r="A493" s="1" t="s">
        <v>56</v>
      </c>
      <c r="B493" s="15">
        <v>1014</v>
      </c>
      <c r="C493" s="15">
        <v>189</v>
      </c>
      <c r="D493" s="16">
        <v>56115.18</v>
      </c>
      <c r="E493" s="23">
        <f t="shared" si="31"/>
        <v>0.18639053254437871</v>
      </c>
    </row>
    <row r="494" spans="1:5" x14ac:dyDescent="0.25">
      <c r="A494" s="1" t="s">
        <v>42</v>
      </c>
      <c r="B494" s="15">
        <v>1645</v>
      </c>
      <c r="C494" s="15">
        <v>254</v>
      </c>
      <c r="D494" s="16">
        <v>82732.460000000006</v>
      </c>
      <c r="E494" s="23">
        <f t="shared" si="31"/>
        <v>0.15440729483282675</v>
      </c>
    </row>
    <row r="495" spans="1:5" x14ac:dyDescent="0.25">
      <c r="A495" s="1" t="s">
        <v>95</v>
      </c>
      <c r="B495" s="15">
        <v>324</v>
      </c>
      <c r="C495" s="15">
        <v>43</v>
      </c>
      <c r="D495" s="16">
        <v>11978</v>
      </c>
      <c r="E495" s="23">
        <f t="shared" si="31"/>
        <v>0.13271604938271606</v>
      </c>
    </row>
    <row r="496" spans="1:5" x14ac:dyDescent="0.25">
      <c r="A496" s="1" t="s">
        <v>16</v>
      </c>
      <c r="B496" s="15">
        <v>18</v>
      </c>
      <c r="C496" s="15">
        <v>1</v>
      </c>
      <c r="D496" s="16">
        <v>144</v>
      </c>
      <c r="E496" s="23">
        <f t="shared" si="31"/>
        <v>5.5555555555555552E-2</v>
      </c>
    </row>
    <row r="497" spans="1:5" x14ac:dyDescent="0.25">
      <c r="A497" s="1" t="s">
        <v>61</v>
      </c>
      <c r="B497" s="15">
        <v>188</v>
      </c>
      <c r="C497" s="15">
        <v>66</v>
      </c>
      <c r="D497" s="16">
        <v>28227</v>
      </c>
      <c r="E497" s="23">
        <f t="shared" si="31"/>
        <v>0.35106382978723405</v>
      </c>
    </row>
    <row r="498" spans="1:5" x14ac:dyDescent="0.25">
      <c r="A498" s="1" t="s">
        <v>96</v>
      </c>
      <c r="B498" s="15">
        <v>23</v>
      </c>
      <c r="C498" s="15">
        <v>2</v>
      </c>
      <c r="D498" s="16">
        <v>1574</v>
      </c>
      <c r="E498" s="23">
        <f t="shared" si="31"/>
        <v>8.6956521739130432E-2</v>
      </c>
    </row>
    <row r="499" spans="1:5" x14ac:dyDescent="0.25">
      <c r="A499" s="1" t="s">
        <v>97</v>
      </c>
      <c r="B499" s="15">
        <v>48</v>
      </c>
      <c r="C499" s="15">
        <v>2</v>
      </c>
      <c r="D499" s="16">
        <v>360</v>
      </c>
      <c r="E499" s="23">
        <f t="shared" si="31"/>
        <v>4.1666666666666664E-2</v>
      </c>
    </row>
    <row r="500" spans="1:5" x14ac:dyDescent="0.25">
      <c r="A500" s="1" t="s">
        <v>98</v>
      </c>
      <c r="B500" s="15">
        <v>4</v>
      </c>
      <c r="C500" s="15">
        <v>2</v>
      </c>
      <c r="D500" s="16">
        <v>1710</v>
      </c>
      <c r="E500" s="23">
        <f t="shared" si="31"/>
        <v>0.5</v>
      </c>
    </row>
    <row r="501" spans="1:5" x14ac:dyDescent="0.25">
      <c r="A501" s="1" t="s">
        <v>43</v>
      </c>
      <c r="B501" s="15">
        <v>2136</v>
      </c>
      <c r="C501" s="15">
        <v>423</v>
      </c>
      <c r="D501" s="16">
        <v>108749.295</v>
      </c>
      <c r="E501" s="23">
        <f t="shared" si="31"/>
        <v>0.19803370786516855</v>
      </c>
    </row>
    <row r="502" spans="1:5" x14ac:dyDescent="0.25">
      <c r="A502" s="1" t="s">
        <v>99</v>
      </c>
      <c r="B502" s="15">
        <v>8</v>
      </c>
      <c r="C502" s="15">
        <v>6</v>
      </c>
      <c r="D502" s="16">
        <v>1232</v>
      </c>
      <c r="E502" s="23">
        <f t="shared" si="31"/>
        <v>0.75</v>
      </c>
    </row>
    <row r="503" spans="1:5" x14ac:dyDescent="0.25">
      <c r="A503" s="1" t="s">
        <v>100</v>
      </c>
      <c r="B503" s="15">
        <v>10</v>
      </c>
      <c r="C503" s="15">
        <v>2</v>
      </c>
      <c r="D503" s="16">
        <v>480</v>
      </c>
      <c r="E503" s="23">
        <f t="shared" si="31"/>
        <v>0.2</v>
      </c>
    </row>
    <row r="504" spans="1:5" x14ac:dyDescent="0.25">
      <c r="A504" s="1" t="s">
        <v>101</v>
      </c>
      <c r="B504" s="15">
        <v>36</v>
      </c>
      <c r="C504" s="15">
        <v>2</v>
      </c>
      <c r="D504" s="16">
        <v>588</v>
      </c>
      <c r="E504" s="23">
        <f t="shared" si="31"/>
        <v>5.5555555555555552E-2</v>
      </c>
    </row>
    <row r="505" spans="1:5" x14ac:dyDescent="0.25">
      <c r="A505" s="1" t="s">
        <v>44</v>
      </c>
      <c r="B505" s="15">
        <v>929</v>
      </c>
      <c r="C505" s="15">
        <v>166</v>
      </c>
      <c r="D505" s="16">
        <v>28288.560000000001</v>
      </c>
      <c r="E505" s="23">
        <f t="shared" si="31"/>
        <v>0.17868675995694294</v>
      </c>
    </row>
    <row r="506" spans="1:5" x14ac:dyDescent="0.25">
      <c r="A506" s="1" t="s">
        <v>102</v>
      </c>
      <c r="B506" s="15">
        <v>6</v>
      </c>
      <c r="C506" s="15">
        <v>1</v>
      </c>
      <c r="D506" s="16">
        <v>60</v>
      </c>
      <c r="E506" s="23">
        <f t="shared" si="31"/>
        <v>0.16666666666666666</v>
      </c>
    </row>
    <row r="507" spans="1:5" x14ac:dyDescent="0.25">
      <c r="A507" s="1" t="s">
        <v>129</v>
      </c>
      <c r="B507" s="15">
        <v>223</v>
      </c>
      <c r="C507" s="15">
        <v>32</v>
      </c>
      <c r="D507" s="16">
        <v>6148</v>
      </c>
      <c r="E507" s="23">
        <f t="shared" si="31"/>
        <v>0.14349775784753363</v>
      </c>
    </row>
    <row r="508" spans="1:5" x14ac:dyDescent="0.25">
      <c r="A508" s="1" t="s">
        <v>103</v>
      </c>
      <c r="B508" s="15">
        <v>15</v>
      </c>
      <c r="C508" s="15">
        <v>5</v>
      </c>
      <c r="D508" s="16">
        <v>1263</v>
      </c>
      <c r="E508" s="23">
        <f t="shared" si="31"/>
        <v>0.33333333333333331</v>
      </c>
    </row>
    <row r="509" spans="1:5" x14ac:dyDescent="0.25">
      <c r="A509" s="1" t="s">
        <v>51</v>
      </c>
      <c r="B509" s="15">
        <v>690</v>
      </c>
      <c r="C509" s="15">
        <v>65</v>
      </c>
      <c r="D509" s="16">
        <v>21588</v>
      </c>
      <c r="E509" s="23">
        <f t="shared" si="31"/>
        <v>9.420289855072464E-2</v>
      </c>
    </row>
    <row r="510" spans="1:5" x14ac:dyDescent="0.25">
      <c r="A510" s="1" t="s">
        <v>82</v>
      </c>
      <c r="B510" s="15">
        <v>1</v>
      </c>
      <c r="C510" s="15">
        <v>1</v>
      </c>
      <c r="D510" s="16">
        <v>60</v>
      </c>
      <c r="E510" s="23">
        <f t="shared" si="31"/>
        <v>1</v>
      </c>
    </row>
    <row r="511" spans="1:5" x14ac:dyDescent="0.25">
      <c r="A511" s="1" t="s">
        <v>104</v>
      </c>
      <c r="B511" s="15">
        <v>9</v>
      </c>
      <c r="C511" s="15">
        <v>1</v>
      </c>
      <c r="D511" s="16">
        <v>240</v>
      </c>
      <c r="E511" s="23">
        <f t="shared" si="31"/>
        <v>0.1111111111111111</v>
      </c>
    </row>
    <row r="512" spans="1:5" x14ac:dyDescent="0.25">
      <c r="A512" s="1" t="s">
        <v>130</v>
      </c>
      <c r="B512" s="15">
        <v>14</v>
      </c>
      <c r="C512" s="15">
        <v>1</v>
      </c>
      <c r="D512" s="16">
        <v>740</v>
      </c>
      <c r="E512" s="23">
        <f t="shared" si="31"/>
        <v>7.1428571428571425E-2</v>
      </c>
    </row>
    <row r="513" spans="1:5" x14ac:dyDescent="0.25">
      <c r="A513" s="1" t="s">
        <v>19</v>
      </c>
      <c r="B513" s="15">
        <v>22</v>
      </c>
      <c r="C513" s="15">
        <v>8</v>
      </c>
      <c r="D513" s="16">
        <v>2090</v>
      </c>
      <c r="E513" s="23">
        <f t="shared" si="31"/>
        <v>0.36363636363636365</v>
      </c>
    </row>
    <row r="514" spans="1:5" x14ac:dyDescent="0.25">
      <c r="A514" s="1" t="s">
        <v>105</v>
      </c>
      <c r="B514" s="15">
        <v>19</v>
      </c>
      <c r="C514" s="15">
        <v>4</v>
      </c>
      <c r="D514" s="16">
        <v>3780</v>
      </c>
      <c r="E514" s="23">
        <f t="shared" si="31"/>
        <v>0.21052631578947367</v>
      </c>
    </row>
    <row r="515" spans="1:5" x14ac:dyDescent="0.25">
      <c r="A515" s="1" t="s">
        <v>86</v>
      </c>
      <c r="B515" s="15">
        <v>13</v>
      </c>
      <c r="C515" s="15">
        <v>7</v>
      </c>
      <c r="D515" s="16">
        <v>1037</v>
      </c>
      <c r="E515" s="23">
        <f t="shared" si="31"/>
        <v>0.53846153846153844</v>
      </c>
    </row>
    <row r="516" spans="1:5" x14ac:dyDescent="0.25">
      <c r="A516" s="1" t="s">
        <v>106</v>
      </c>
      <c r="B516" s="15">
        <v>61</v>
      </c>
      <c r="C516" s="15">
        <v>12</v>
      </c>
      <c r="D516" s="16">
        <v>3809</v>
      </c>
      <c r="E516" s="23">
        <f t="shared" si="31"/>
        <v>0.19672131147540983</v>
      </c>
    </row>
    <row r="517" spans="1:5" x14ac:dyDescent="0.25">
      <c r="A517" s="1" t="s">
        <v>107</v>
      </c>
      <c r="B517" s="15">
        <v>243</v>
      </c>
      <c r="C517" s="15">
        <v>138</v>
      </c>
      <c r="D517" s="16">
        <v>39666.474999999999</v>
      </c>
      <c r="E517" s="23">
        <f t="shared" si="31"/>
        <v>0.5679012345679012</v>
      </c>
    </row>
    <row r="518" spans="1:5" x14ac:dyDescent="0.25">
      <c r="A518" s="1" t="s">
        <v>48</v>
      </c>
      <c r="B518" s="15">
        <v>748</v>
      </c>
      <c r="C518" s="15">
        <v>223</v>
      </c>
      <c r="D518" s="16">
        <v>53732.85</v>
      </c>
      <c r="E518" s="23">
        <f t="shared" si="31"/>
        <v>0.29812834224598933</v>
      </c>
    </row>
    <row r="519" spans="1:5" x14ac:dyDescent="0.25">
      <c r="A519" s="1" t="s">
        <v>21</v>
      </c>
      <c r="B519" s="15">
        <v>5</v>
      </c>
      <c r="C519" s="15">
        <v>1</v>
      </c>
      <c r="D519" s="16">
        <v>780</v>
      </c>
      <c r="E519" s="23">
        <f t="shared" si="31"/>
        <v>0.2</v>
      </c>
    </row>
    <row r="520" spans="1:5" x14ac:dyDescent="0.25">
      <c r="A520" s="1" t="s">
        <v>77</v>
      </c>
      <c r="B520" s="15">
        <v>207</v>
      </c>
      <c r="C520" s="15">
        <v>88</v>
      </c>
      <c r="D520" s="16">
        <v>19311.46</v>
      </c>
      <c r="E520" s="23">
        <f t="shared" si="31"/>
        <v>0.4251207729468599</v>
      </c>
    </row>
    <row r="521" spans="1:5" x14ac:dyDescent="0.25">
      <c r="A521" s="1" t="s">
        <v>63</v>
      </c>
      <c r="B521" s="15">
        <v>213</v>
      </c>
      <c r="C521" s="15">
        <v>25</v>
      </c>
      <c r="D521" s="16">
        <v>11592</v>
      </c>
      <c r="E521" s="23">
        <f t="shared" si="31"/>
        <v>0.11737089201877934</v>
      </c>
    </row>
    <row r="522" spans="1:5" x14ac:dyDescent="0.25">
      <c r="A522" s="1" t="s">
        <v>24</v>
      </c>
      <c r="B522" s="15">
        <v>105</v>
      </c>
      <c r="C522" s="15">
        <v>38</v>
      </c>
      <c r="D522" s="16">
        <v>8250</v>
      </c>
      <c r="E522" s="23">
        <f t="shared" si="31"/>
        <v>0.3619047619047619</v>
      </c>
    </row>
    <row r="523" spans="1:5" x14ac:dyDescent="0.25">
      <c r="A523" s="1" t="s">
        <v>108</v>
      </c>
      <c r="B523" s="15">
        <v>16</v>
      </c>
      <c r="C523" s="15">
        <v>3</v>
      </c>
      <c r="D523" s="16">
        <v>1620</v>
      </c>
      <c r="E523" s="23">
        <f t="shared" si="31"/>
        <v>0.1875</v>
      </c>
    </row>
    <row r="524" spans="1:5" x14ac:dyDescent="0.25">
      <c r="A524" s="1" t="s">
        <v>45</v>
      </c>
      <c r="B524" s="15">
        <v>177</v>
      </c>
      <c r="C524" s="15">
        <v>18</v>
      </c>
      <c r="D524" s="16">
        <v>8191</v>
      </c>
      <c r="E524" s="23">
        <f t="shared" si="31"/>
        <v>0.10169491525423729</v>
      </c>
    </row>
    <row r="525" spans="1:5" x14ac:dyDescent="0.25">
      <c r="A525" s="1" t="s">
        <v>26</v>
      </c>
      <c r="B525" s="15">
        <v>58</v>
      </c>
      <c r="C525" s="15">
        <v>22</v>
      </c>
      <c r="D525" s="16">
        <v>16978</v>
      </c>
      <c r="E525" s="23">
        <f t="shared" si="31"/>
        <v>0.37931034482758619</v>
      </c>
    </row>
    <row r="526" spans="1:5" x14ac:dyDescent="0.25">
      <c r="A526" s="1" t="s">
        <v>109</v>
      </c>
      <c r="B526" s="15">
        <v>16</v>
      </c>
      <c r="C526" s="15">
        <v>2</v>
      </c>
      <c r="D526" s="16">
        <v>840</v>
      </c>
      <c r="E526" s="23">
        <f t="shared" si="31"/>
        <v>0.125</v>
      </c>
    </row>
    <row r="527" spans="1:5" x14ac:dyDescent="0.25">
      <c r="A527" s="1" t="s">
        <v>85</v>
      </c>
      <c r="B527" s="15">
        <v>18</v>
      </c>
      <c r="C527" s="15">
        <v>2</v>
      </c>
      <c r="D527" s="16">
        <v>360</v>
      </c>
      <c r="E527" s="23">
        <f t="shared" si="31"/>
        <v>0.1111111111111111</v>
      </c>
    </row>
    <row r="528" spans="1:5" x14ac:dyDescent="0.25">
      <c r="A528" s="1" t="s">
        <v>110</v>
      </c>
      <c r="B528" s="15">
        <v>95</v>
      </c>
      <c r="C528" s="15">
        <v>19</v>
      </c>
      <c r="D528" s="16">
        <v>13277</v>
      </c>
      <c r="E528" s="23">
        <f t="shared" si="31"/>
        <v>0.2</v>
      </c>
    </row>
    <row r="529" spans="1:5" x14ac:dyDescent="0.25">
      <c r="A529" s="1" t="s">
        <v>111</v>
      </c>
      <c r="B529" s="15">
        <v>10</v>
      </c>
      <c r="C529" s="15">
        <v>2</v>
      </c>
      <c r="D529" s="16">
        <v>150</v>
      </c>
      <c r="E529" s="23">
        <f t="shared" si="31"/>
        <v>0.2</v>
      </c>
    </row>
    <row r="530" spans="1:5" x14ac:dyDescent="0.25">
      <c r="A530" s="1" t="s">
        <v>57</v>
      </c>
      <c r="B530" s="15">
        <v>85</v>
      </c>
      <c r="C530" s="15">
        <v>29</v>
      </c>
      <c r="D530" s="16">
        <v>6762</v>
      </c>
      <c r="E530" s="23">
        <f t="shared" si="31"/>
        <v>0.3411764705882353</v>
      </c>
    </row>
    <row r="531" spans="1:5" x14ac:dyDescent="0.25">
      <c r="A531" s="1" t="s">
        <v>49</v>
      </c>
      <c r="B531" s="15">
        <v>169</v>
      </c>
      <c r="C531" s="15">
        <v>19</v>
      </c>
      <c r="D531" s="16">
        <v>6100</v>
      </c>
      <c r="E531" s="23">
        <f t="shared" ref="E531:E556" si="32">C531/B531</f>
        <v>0.11242603550295859</v>
      </c>
    </row>
    <row r="532" spans="1:5" x14ac:dyDescent="0.25">
      <c r="A532" s="1" t="s">
        <v>112</v>
      </c>
      <c r="B532" s="15">
        <v>64</v>
      </c>
      <c r="C532" s="15">
        <v>22</v>
      </c>
      <c r="D532" s="16">
        <v>4242.96</v>
      </c>
      <c r="E532" s="23">
        <f t="shared" si="32"/>
        <v>0.34375</v>
      </c>
    </row>
    <row r="533" spans="1:5" x14ac:dyDescent="0.25">
      <c r="A533" s="1" t="s">
        <v>113</v>
      </c>
      <c r="B533" s="15">
        <v>40</v>
      </c>
      <c r="C533" s="15">
        <v>15</v>
      </c>
      <c r="D533" s="16">
        <v>6060</v>
      </c>
      <c r="E533" s="23">
        <f t="shared" si="32"/>
        <v>0.375</v>
      </c>
    </row>
    <row r="534" spans="1:5" x14ac:dyDescent="0.25">
      <c r="A534" s="1" t="s">
        <v>114</v>
      </c>
      <c r="B534" s="15">
        <v>410</v>
      </c>
      <c r="C534" s="15">
        <v>31</v>
      </c>
      <c r="D534" s="16">
        <v>9720</v>
      </c>
      <c r="E534" s="23">
        <f t="shared" si="32"/>
        <v>7.5609756097560973E-2</v>
      </c>
    </row>
    <row r="535" spans="1:5" x14ac:dyDescent="0.25">
      <c r="A535" s="1" t="s">
        <v>115</v>
      </c>
      <c r="B535" s="15">
        <v>63</v>
      </c>
      <c r="C535" s="15">
        <v>6</v>
      </c>
      <c r="D535" s="16">
        <v>2550</v>
      </c>
      <c r="E535" s="23">
        <f t="shared" si="32"/>
        <v>9.5238095238095233E-2</v>
      </c>
    </row>
    <row r="536" spans="1:5" x14ac:dyDescent="0.25">
      <c r="A536" s="1" t="s">
        <v>27</v>
      </c>
      <c r="B536" s="15">
        <v>2</v>
      </c>
      <c r="C536" s="15">
        <v>1</v>
      </c>
      <c r="D536" s="16">
        <v>240</v>
      </c>
      <c r="E536" s="23">
        <f t="shared" si="32"/>
        <v>0.5</v>
      </c>
    </row>
    <row r="537" spans="1:5" x14ac:dyDescent="0.25">
      <c r="A537" s="1" t="s">
        <v>28</v>
      </c>
      <c r="B537" s="15">
        <v>846</v>
      </c>
      <c r="C537" s="15">
        <v>38</v>
      </c>
      <c r="D537" s="16">
        <v>9576.5</v>
      </c>
      <c r="E537" s="23">
        <f t="shared" si="32"/>
        <v>4.4917257683215132E-2</v>
      </c>
    </row>
    <row r="538" spans="1:5" x14ac:dyDescent="0.25">
      <c r="A538" s="1" t="s">
        <v>116</v>
      </c>
      <c r="B538" s="15">
        <v>10</v>
      </c>
      <c r="C538" s="15">
        <v>1</v>
      </c>
      <c r="D538" s="16">
        <v>227.4</v>
      </c>
      <c r="E538" s="23">
        <f t="shared" si="32"/>
        <v>0.1</v>
      </c>
    </row>
    <row r="539" spans="1:5" x14ac:dyDescent="0.25">
      <c r="A539" s="1" t="s">
        <v>117</v>
      </c>
      <c r="B539" s="15">
        <v>9</v>
      </c>
      <c r="C539" s="15">
        <v>2</v>
      </c>
      <c r="D539" s="16">
        <v>288</v>
      </c>
      <c r="E539" s="23">
        <f t="shared" si="32"/>
        <v>0.22222222222222221</v>
      </c>
    </row>
    <row r="540" spans="1:5" x14ac:dyDescent="0.25">
      <c r="A540" s="1" t="s">
        <v>29</v>
      </c>
      <c r="B540" s="15">
        <v>1527</v>
      </c>
      <c r="C540" s="15">
        <v>244</v>
      </c>
      <c r="D540" s="16">
        <v>81038.25</v>
      </c>
      <c r="E540" s="23">
        <f t="shared" si="32"/>
        <v>0.15979043876882776</v>
      </c>
    </row>
    <row r="541" spans="1:5" x14ac:dyDescent="0.25">
      <c r="A541" s="1" t="s">
        <v>118</v>
      </c>
      <c r="B541" s="15">
        <v>148</v>
      </c>
      <c r="C541" s="15">
        <v>24</v>
      </c>
      <c r="D541" s="16">
        <v>8608</v>
      </c>
      <c r="E541" s="23">
        <f t="shared" si="32"/>
        <v>0.16216216216216217</v>
      </c>
    </row>
    <row r="542" spans="1:5" x14ac:dyDescent="0.25">
      <c r="A542" s="1" t="s">
        <v>83</v>
      </c>
      <c r="B542" s="15">
        <v>73</v>
      </c>
      <c r="C542" s="15">
        <v>55</v>
      </c>
      <c r="D542" s="16">
        <v>3209.25</v>
      </c>
      <c r="E542" s="23">
        <f t="shared" si="32"/>
        <v>0.75342465753424659</v>
      </c>
    </row>
    <row r="543" spans="1:5" x14ac:dyDescent="0.25">
      <c r="A543" s="1" t="s">
        <v>79</v>
      </c>
      <c r="B543" s="15">
        <v>6</v>
      </c>
      <c r="C543" s="15">
        <v>3</v>
      </c>
      <c r="D543" s="16">
        <v>1225</v>
      </c>
      <c r="E543" s="23">
        <f t="shared" si="32"/>
        <v>0.5</v>
      </c>
    </row>
    <row r="544" spans="1:5" x14ac:dyDescent="0.25">
      <c r="A544" s="1" t="s">
        <v>119</v>
      </c>
      <c r="B544" s="15">
        <v>14</v>
      </c>
      <c r="C544" s="15">
        <v>2</v>
      </c>
      <c r="D544" s="16">
        <v>792</v>
      </c>
      <c r="E544" s="23">
        <f t="shared" si="32"/>
        <v>0.14285714285714285</v>
      </c>
    </row>
    <row r="545" spans="1:5" x14ac:dyDescent="0.25">
      <c r="A545" s="1" t="s">
        <v>120</v>
      </c>
      <c r="B545" s="15">
        <v>2</v>
      </c>
      <c r="C545" s="15">
        <v>2</v>
      </c>
      <c r="D545" s="16">
        <v>269</v>
      </c>
      <c r="E545" s="23">
        <f t="shared" si="32"/>
        <v>1</v>
      </c>
    </row>
    <row r="546" spans="1:5" x14ac:dyDescent="0.25">
      <c r="A546" s="1" t="s">
        <v>80</v>
      </c>
      <c r="B546" s="15">
        <v>2</v>
      </c>
      <c r="C546" s="15">
        <v>1</v>
      </c>
      <c r="D546" s="16">
        <v>25</v>
      </c>
      <c r="E546" s="23">
        <f t="shared" si="32"/>
        <v>0.5</v>
      </c>
    </row>
    <row r="547" spans="1:5" x14ac:dyDescent="0.25">
      <c r="A547" s="1" t="s">
        <v>62</v>
      </c>
      <c r="B547" s="15">
        <v>61</v>
      </c>
      <c r="C547" s="15">
        <v>17</v>
      </c>
      <c r="D547" s="16">
        <v>3985</v>
      </c>
      <c r="E547" s="23">
        <f t="shared" si="32"/>
        <v>0.27868852459016391</v>
      </c>
    </row>
    <row r="548" spans="1:5" x14ac:dyDescent="0.25">
      <c r="A548" s="1" t="s">
        <v>87</v>
      </c>
      <c r="B548" s="15">
        <v>6</v>
      </c>
      <c r="C548" s="15">
        <v>2</v>
      </c>
      <c r="D548" s="16">
        <v>160</v>
      </c>
      <c r="E548" s="23">
        <f t="shared" si="32"/>
        <v>0.33333333333333331</v>
      </c>
    </row>
    <row r="549" spans="1:5" x14ac:dyDescent="0.25">
      <c r="A549" s="1" t="s">
        <v>81</v>
      </c>
      <c r="B549" s="15">
        <v>4</v>
      </c>
      <c r="C549" s="15">
        <v>2</v>
      </c>
      <c r="D549" s="16">
        <v>108</v>
      </c>
      <c r="E549" s="23">
        <f t="shared" si="32"/>
        <v>0.5</v>
      </c>
    </row>
    <row r="550" spans="1:5" x14ac:dyDescent="0.25">
      <c r="A550" s="1" t="s">
        <v>34</v>
      </c>
      <c r="B550" s="15">
        <v>570</v>
      </c>
      <c r="C550" s="15">
        <v>118</v>
      </c>
      <c r="D550" s="16">
        <v>16967.41</v>
      </c>
      <c r="E550" s="23">
        <f t="shared" si="32"/>
        <v>0.20701754385964913</v>
      </c>
    </row>
    <row r="551" spans="1:5" x14ac:dyDescent="0.25">
      <c r="A551" s="1" t="s">
        <v>121</v>
      </c>
      <c r="B551" s="15">
        <v>29</v>
      </c>
      <c r="C551" s="15">
        <v>7</v>
      </c>
      <c r="D551" s="16">
        <v>1020</v>
      </c>
      <c r="E551" s="23">
        <f t="shared" si="32"/>
        <v>0.2413793103448276</v>
      </c>
    </row>
    <row r="552" spans="1:5" x14ac:dyDescent="0.25">
      <c r="A552" s="1" t="s">
        <v>31</v>
      </c>
      <c r="B552" s="15">
        <v>34</v>
      </c>
      <c r="C552" s="15">
        <v>13</v>
      </c>
      <c r="D552" s="16">
        <v>6228</v>
      </c>
      <c r="E552" s="23">
        <f t="shared" si="32"/>
        <v>0.38235294117647056</v>
      </c>
    </row>
    <row r="553" spans="1:5" x14ac:dyDescent="0.25">
      <c r="A553" s="1" t="s">
        <v>122</v>
      </c>
      <c r="B553" s="15">
        <v>107</v>
      </c>
      <c r="C553" s="15">
        <v>56</v>
      </c>
      <c r="D553" s="16">
        <v>13827.5</v>
      </c>
      <c r="E553" s="23">
        <f t="shared" si="32"/>
        <v>0.52336448598130836</v>
      </c>
    </row>
    <row r="554" spans="1:5" x14ac:dyDescent="0.25">
      <c r="A554" s="1" t="s">
        <v>123</v>
      </c>
      <c r="B554" s="15">
        <v>25</v>
      </c>
      <c r="C554" s="15">
        <v>8</v>
      </c>
      <c r="D554" s="16">
        <v>1325</v>
      </c>
      <c r="E554" s="23">
        <f t="shared" si="32"/>
        <v>0.32</v>
      </c>
    </row>
    <row r="555" spans="1:5" x14ac:dyDescent="0.25">
      <c r="A555" s="1" t="s">
        <v>131</v>
      </c>
      <c r="B555" s="15">
        <v>551</v>
      </c>
      <c r="C555" s="15">
        <v>100</v>
      </c>
      <c r="D555" s="16">
        <v>29532.080000000002</v>
      </c>
      <c r="E555" s="23">
        <f t="shared" si="32"/>
        <v>0.18148820326678766</v>
      </c>
    </row>
    <row r="556" spans="1:5" x14ac:dyDescent="0.25">
      <c r="A556" s="1" t="s">
        <v>124</v>
      </c>
      <c r="B556" s="15">
        <v>27</v>
      </c>
      <c r="C556" s="15">
        <v>10</v>
      </c>
      <c r="D556" s="16">
        <v>3969</v>
      </c>
      <c r="E556" s="23">
        <f t="shared" si="32"/>
        <v>0.37037037037037035</v>
      </c>
    </row>
    <row r="557" spans="1:5" x14ac:dyDescent="0.25">
      <c r="A557" s="9" t="s">
        <v>204</v>
      </c>
      <c r="B557" s="14">
        <f>SUM(B467:B556)</f>
        <v>23340</v>
      </c>
      <c r="C557" s="14">
        <f>SUM(C467:C556)</f>
        <v>4750</v>
      </c>
      <c r="D557" s="19">
        <f>SUM(D467:D556)</f>
        <v>1331722.93</v>
      </c>
      <c r="E557" s="24">
        <f>C557/B557</f>
        <v>0.20351328191945159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47</v>
      </c>
      <c r="B560" s="15">
        <v>20</v>
      </c>
      <c r="C560" s="15">
        <v>1</v>
      </c>
      <c r="D560" s="16">
        <v>9</v>
      </c>
      <c r="E560" s="23">
        <f t="shared" ref="E560" si="33">C560/B560</f>
        <v>0.05</v>
      </c>
    </row>
    <row r="561" spans="1:5" x14ac:dyDescent="0.25">
      <c r="A561" s="9" t="s">
        <v>206</v>
      </c>
      <c r="B561" s="14">
        <f>SUM(B560)</f>
        <v>20</v>
      </c>
      <c r="C561" s="14">
        <f>SUM(C560)</f>
        <v>1</v>
      </c>
      <c r="D561" s="19">
        <f>SUM(D560)</f>
        <v>9</v>
      </c>
      <c r="E561" s="24">
        <f>C561/B561</f>
        <v>0.05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15">
        <v>2</v>
      </c>
      <c r="C564" s="15">
        <v>1</v>
      </c>
      <c r="D564" s="16">
        <v>120</v>
      </c>
      <c r="E564" s="23">
        <f t="shared" ref="E564:E570" si="34">C564/B564</f>
        <v>0.5</v>
      </c>
    </row>
    <row r="565" spans="1:5" x14ac:dyDescent="0.25">
      <c r="A565" s="1" t="s">
        <v>38</v>
      </c>
      <c r="B565" s="15">
        <v>1105</v>
      </c>
      <c r="C565" s="15">
        <v>125</v>
      </c>
      <c r="D565" s="16">
        <v>34436.35</v>
      </c>
      <c r="E565" s="23">
        <f t="shared" si="34"/>
        <v>0.11312217194570136</v>
      </c>
    </row>
    <row r="566" spans="1:5" x14ac:dyDescent="0.25">
      <c r="A566" s="1" t="s">
        <v>9</v>
      </c>
      <c r="B566" s="15">
        <v>54</v>
      </c>
      <c r="C566" s="15">
        <v>11</v>
      </c>
      <c r="D566" s="16">
        <v>1989</v>
      </c>
      <c r="E566" s="23">
        <f t="shared" si="34"/>
        <v>0.20370370370370369</v>
      </c>
    </row>
    <row r="567" spans="1:5" x14ac:dyDescent="0.25">
      <c r="A567" s="1" t="s">
        <v>41</v>
      </c>
      <c r="B567" s="15">
        <v>12</v>
      </c>
      <c r="C567" s="15">
        <v>4</v>
      </c>
      <c r="D567" s="16">
        <v>684</v>
      </c>
      <c r="E567" s="23">
        <f t="shared" si="34"/>
        <v>0.33333333333333331</v>
      </c>
    </row>
    <row r="568" spans="1:5" x14ac:dyDescent="0.25">
      <c r="A568" s="1" t="s">
        <v>29</v>
      </c>
      <c r="B568" s="15">
        <v>18</v>
      </c>
      <c r="C568" s="15">
        <v>2</v>
      </c>
      <c r="D568" s="16">
        <v>98</v>
      </c>
      <c r="E568" s="23">
        <f t="shared" si="34"/>
        <v>0.1111111111111111</v>
      </c>
    </row>
    <row r="569" spans="1:5" x14ac:dyDescent="0.25">
      <c r="A569" s="1" t="s">
        <v>30</v>
      </c>
      <c r="B569" s="15">
        <v>57</v>
      </c>
      <c r="C569" s="15">
        <v>19</v>
      </c>
      <c r="D569" s="16">
        <v>4680</v>
      </c>
      <c r="E569" s="23">
        <f t="shared" si="34"/>
        <v>0.33333333333333331</v>
      </c>
    </row>
    <row r="570" spans="1:5" x14ac:dyDescent="0.25">
      <c r="A570" s="1" t="s">
        <v>31</v>
      </c>
      <c r="B570" s="15">
        <v>1</v>
      </c>
      <c r="C570" s="15">
        <v>1</v>
      </c>
      <c r="D570" s="16">
        <v>120</v>
      </c>
      <c r="E570" s="23">
        <f t="shared" si="34"/>
        <v>1</v>
      </c>
    </row>
    <row r="571" spans="1:5" x14ac:dyDescent="0.25">
      <c r="A571" s="9" t="s">
        <v>208</v>
      </c>
      <c r="B571" s="14">
        <f>SUM(B564:B570)</f>
        <v>1249</v>
      </c>
      <c r="C571" s="14">
        <f>SUM(C564:C570)</f>
        <v>163</v>
      </c>
      <c r="D571" s="19">
        <f>SUM(D564:D570)</f>
        <v>42127.35</v>
      </c>
      <c r="E571" s="24">
        <f>C571/B571</f>
        <v>0.13050440352281825</v>
      </c>
    </row>
    <row r="573" spans="1:5" x14ac:dyDescent="0.25">
      <c r="A573" s="9" t="s">
        <v>209</v>
      </c>
      <c r="B573" s="14" t="s">
        <v>135</v>
      </c>
      <c r="C573" s="14" t="s">
        <v>136</v>
      </c>
      <c r="D573" s="19" t="s">
        <v>137</v>
      </c>
      <c r="E573" s="22" t="s">
        <v>138</v>
      </c>
    </row>
    <row r="574" spans="1:5" x14ac:dyDescent="0.25">
      <c r="A574" s="1" t="s">
        <v>35</v>
      </c>
      <c r="B574" s="15">
        <v>13</v>
      </c>
      <c r="C574" s="15">
        <v>1</v>
      </c>
      <c r="D574" s="16">
        <v>120</v>
      </c>
      <c r="E574" s="23">
        <f t="shared" ref="E574:E591" si="35">C574/B574</f>
        <v>7.6923076923076927E-2</v>
      </c>
    </row>
    <row r="575" spans="1:5" x14ac:dyDescent="0.25">
      <c r="A575" s="1" t="s">
        <v>36</v>
      </c>
      <c r="B575" s="15">
        <v>19</v>
      </c>
      <c r="C575" s="15">
        <v>8</v>
      </c>
      <c r="D575" s="16">
        <v>1740</v>
      </c>
      <c r="E575" s="23">
        <f t="shared" si="35"/>
        <v>0.42105263157894735</v>
      </c>
    </row>
    <row r="576" spans="1:5" x14ac:dyDescent="0.25">
      <c r="A576" s="1" t="s">
        <v>5</v>
      </c>
      <c r="B576" s="15">
        <v>141</v>
      </c>
      <c r="C576" s="15">
        <v>70</v>
      </c>
      <c r="D576" s="16">
        <v>22758</v>
      </c>
      <c r="E576" s="23">
        <f t="shared" si="35"/>
        <v>0.49645390070921985</v>
      </c>
    </row>
    <row r="577" spans="1:5" x14ac:dyDescent="0.25">
      <c r="A577" s="1" t="s">
        <v>38</v>
      </c>
      <c r="B577" s="15">
        <v>24</v>
      </c>
      <c r="C577" s="15">
        <v>2</v>
      </c>
      <c r="D577" s="16">
        <v>144</v>
      </c>
      <c r="E577" s="23">
        <f t="shared" si="35"/>
        <v>8.3333333333333329E-2</v>
      </c>
    </row>
    <row r="578" spans="1:5" x14ac:dyDescent="0.25">
      <c r="A578" s="1" t="s">
        <v>47</v>
      </c>
      <c r="B578" s="15">
        <v>23</v>
      </c>
      <c r="C578" s="15">
        <v>1</v>
      </c>
      <c r="D578" s="16">
        <v>120</v>
      </c>
      <c r="E578" s="23">
        <f t="shared" si="35"/>
        <v>4.3478260869565216E-2</v>
      </c>
    </row>
    <row r="579" spans="1:5" x14ac:dyDescent="0.25">
      <c r="A579" s="1" t="s">
        <v>9</v>
      </c>
      <c r="B579" s="15">
        <v>177</v>
      </c>
      <c r="C579" s="15">
        <v>52</v>
      </c>
      <c r="D579" s="16">
        <v>10053</v>
      </c>
      <c r="E579" s="23">
        <f t="shared" si="35"/>
        <v>0.29378531073446329</v>
      </c>
    </row>
    <row r="580" spans="1:5" x14ac:dyDescent="0.25">
      <c r="A580" s="1" t="s">
        <v>10</v>
      </c>
      <c r="B580" s="15">
        <v>1</v>
      </c>
      <c r="C580" s="15">
        <v>1</v>
      </c>
      <c r="D580" s="16">
        <v>360</v>
      </c>
      <c r="E580" s="23">
        <f t="shared" si="35"/>
        <v>1</v>
      </c>
    </row>
    <row r="581" spans="1:5" x14ac:dyDescent="0.25">
      <c r="A581" s="1" t="s">
        <v>39</v>
      </c>
      <c r="B581" s="15">
        <v>6</v>
      </c>
      <c r="C581" s="15">
        <v>4</v>
      </c>
      <c r="D581" s="16">
        <v>109</v>
      </c>
      <c r="E581" s="23">
        <f t="shared" si="35"/>
        <v>0.66666666666666663</v>
      </c>
    </row>
    <row r="582" spans="1:5" x14ac:dyDescent="0.25">
      <c r="A582" s="1" t="s">
        <v>40</v>
      </c>
      <c r="B582" s="15">
        <v>51</v>
      </c>
      <c r="C582" s="15">
        <v>6</v>
      </c>
      <c r="D582" s="16">
        <v>935</v>
      </c>
      <c r="E582" s="23">
        <f t="shared" si="35"/>
        <v>0.11764705882352941</v>
      </c>
    </row>
    <row r="583" spans="1:5" x14ac:dyDescent="0.25">
      <c r="A583" s="1" t="s">
        <v>41</v>
      </c>
      <c r="B583" s="15">
        <v>12</v>
      </c>
      <c r="C583" s="15">
        <v>2</v>
      </c>
      <c r="D583" s="16">
        <v>240</v>
      </c>
      <c r="E583" s="23">
        <f t="shared" si="35"/>
        <v>0.16666666666666666</v>
      </c>
    </row>
    <row r="584" spans="1:5" x14ac:dyDescent="0.25">
      <c r="A584" s="1" t="s">
        <v>43</v>
      </c>
      <c r="B584" s="15">
        <v>16</v>
      </c>
      <c r="C584" s="15">
        <v>2</v>
      </c>
      <c r="D584" s="16">
        <v>410</v>
      </c>
      <c r="E584" s="23">
        <f t="shared" si="35"/>
        <v>0.125</v>
      </c>
    </row>
    <row r="585" spans="1:5" x14ac:dyDescent="0.25">
      <c r="A585" s="1" t="s">
        <v>48</v>
      </c>
      <c r="B585" s="15">
        <v>21</v>
      </c>
      <c r="C585" s="15">
        <v>14</v>
      </c>
      <c r="D585" s="16">
        <v>4328</v>
      </c>
      <c r="E585" s="23">
        <f t="shared" si="35"/>
        <v>0.66666666666666663</v>
      </c>
    </row>
    <row r="586" spans="1:5" x14ac:dyDescent="0.25">
      <c r="A586" s="1" t="s">
        <v>45</v>
      </c>
      <c r="B586" s="15">
        <v>28</v>
      </c>
      <c r="C586" s="15">
        <v>4</v>
      </c>
      <c r="D586" s="16">
        <v>2420</v>
      </c>
      <c r="E586" s="23">
        <f t="shared" si="35"/>
        <v>0.14285714285714285</v>
      </c>
    </row>
    <row r="587" spans="1:5" x14ac:dyDescent="0.25">
      <c r="A587" s="1" t="s">
        <v>29</v>
      </c>
      <c r="B587" s="15">
        <v>65</v>
      </c>
      <c r="C587" s="15">
        <v>12</v>
      </c>
      <c r="D587" s="16">
        <v>1302</v>
      </c>
      <c r="E587" s="23">
        <f t="shared" si="35"/>
        <v>0.18461538461538463</v>
      </c>
    </row>
    <row r="588" spans="1:5" x14ac:dyDescent="0.25">
      <c r="A588" s="1" t="s">
        <v>34</v>
      </c>
      <c r="B588" s="15">
        <v>27</v>
      </c>
      <c r="C588" s="15">
        <v>2</v>
      </c>
      <c r="D588" s="16">
        <v>30</v>
      </c>
      <c r="E588" s="23">
        <f t="shared" si="35"/>
        <v>7.407407407407407E-2</v>
      </c>
    </row>
    <row r="589" spans="1:5" x14ac:dyDescent="0.25">
      <c r="A589" s="1" t="s">
        <v>31</v>
      </c>
      <c r="B589" s="15">
        <v>3</v>
      </c>
      <c r="C589" s="15">
        <v>1</v>
      </c>
      <c r="D589" s="16">
        <v>709</v>
      </c>
      <c r="E589" s="23">
        <f t="shared" si="35"/>
        <v>0.33333333333333331</v>
      </c>
    </row>
    <row r="590" spans="1:5" x14ac:dyDescent="0.25">
      <c r="A590" s="1" t="s">
        <v>32</v>
      </c>
      <c r="B590" s="15">
        <v>1363</v>
      </c>
      <c r="C590" s="15">
        <v>248</v>
      </c>
      <c r="D590" s="16">
        <v>73792.929999999993</v>
      </c>
      <c r="E590" s="23">
        <f t="shared" si="35"/>
        <v>0.18195157740278797</v>
      </c>
    </row>
    <row r="591" spans="1:5" x14ac:dyDescent="0.25">
      <c r="A591" s="1" t="s">
        <v>33</v>
      </c>
      <c r="B591" s="15">
        <v>174</v>
      </c>
      <c r="C591" s="15">
        <v>93</v>
      </c>
      <c r="D591" s="16">
        <v>19699</v>
      </c>
      <c r="E591" s="23">
        <f t="shared" si="35"/>
        <v>0.53448275862068961</v>
      </c>
    </row>
    <row r="592" spans="1:5" x14ac:dyDescent="0.25">
      <c r="A592" s="9" t="s">
        <v>210</v>
      </c>
      <c r="B592" s="14">
        <f>SUM(B574:B591)</f>
        <v>2164</v>
      </c>
      <c r="C592" s="14">
        <f>SUM(C574:C591)</f>
        <v>523</v>
      </c>
      <c r="D592" s="19">
        <f>SUM(D574:D591)</f>
        <v>139269.93</v>
      </c>
      <c r="E592" s="24">
        <f>C592/B592</f>
        <v>0.24168207024029575</v>
      </c>
    </row>
    <row r="594" spans="1:5" x14ac:dyDescent="0.25">
      <c r="A594" s="9" t="s">
        <v>211</v>
      </c>
      <c r="B594" s="14" t="s">
        <v>135</v>
      </c>
      <c r="C594" s="14" t="s">
        <v>136</v>
      </c>
      <c r="D594" s="19" t="s">
        <v>137</v>
      </c>
      <c r="E594" s="22" t="s">
        <v>138</v>
      </c>
    </row>
    <row r="595" spans="1:5" x14ac:dyDescent="0.25">
      <c r="A595" s="1" t="s">
        <v>36</v>
      </c>
      <c r="B595" s="15">
        <v>5</v>
      </c>
      <c r="C595" s="15">
        <v>2</v>
      </c>
      <c r="D595" s="16">
        <v>1740</v>
      </c>
      <c r="E595" s="23">
        <f t="shared" ref="E595:E600" si="36">C595/B595</f>
        <v>0.4</v>
      </c>
    </row>
    <row r="596" spans="1:5" x14ac:dyDescent="0.25">
      <c r="A596" s="1" t="s">
        <v>9</v>
      </c>
      <c r="B596" s="15">
        <v>17</v>
      </c>
      <c r="C596" s="15">
        <v>1</v>
      </c>
      <c r="D596" s="16">
        <v>120</v>
      </c>
      <c r="E596" s="23">
        <f t="shared" si="36"/>
        <v>5.8823529411764705E-2</v>
      </c>
    </row>
    <row r="597" spans="1:5" x14ac:dyDescent="0.25">
      <c r="A597" s="1" t="s">
        <v>10</v>
      </c>
      <c r="B597" s="15">
        <v>1</v>
      </c>
      <c r="C597" s="15">
        <v>1</v>
      </c>
      <c r="D597" s="16">
        <v>180</v>
      </c>
      <c r="E597" s="23">
        <f t="shared" si="36"/>
        <v>1</v>
      </c>
    </row>
    <row r="598" spans="1:5" x14ac:dyDescent="0.25">
      <c r="A598" s="1" t="s">
        <v>41</v>
      </c>
      <c r="B598" s="15">
        <v>2</v>
      </c>
      <c r="C598" s="15">
        <v>1</v>
      </c>
      <c r="D598" s="16">
        <v>360</v>
      </c>
      <c r="E598" s="23">
        <f t="shared" si="36"/>
        <v>0.5</v>
      </c>
    </row>
    <row r="599" spans="1:5" x14ac:dyDescent="0.25">
      <c r="A599" s="1" t="s">
        <v>34</v>
      </c>
      <c r="B599" s="15">
        <v>11</v>
      </c>
      <c r="C599" s="15">
        <v>1</v>
      </c>
      <c r="D599" s="16">
        <v>12</v>
      </c>
      <c r="E599" s="23">
        <f t="shared" si="36"/>
        <v>9.0909090909090912E-2</v>
      </c>
    </row>
    <row r="600" spans="1:5" x14ac:dyDescent="0.25">
      <c r="A600" s="1" t="s">
        <v>31</v>
      </c>
      <c r="B600" s="15">
        <v>823</v>
      </c>
      <c r="C600" s="15">
        <v>205</v>
      </c>
      <c r="D600" s="16">
        <v>52960.08</v>
      </c>
      <c r="E600" s="23">
        <f t="shared" si="36"/>
        <v>0.24908869987849333</v>
      </c>
    </row>
    <row r="601" spans="1:5" x14ac:dyDescent="0.25">
      <c r="A601" s="9" t="s">
        <v>212</v>
      </c>
      <c r="B601" s="14">
        <f>SUM(B595:B600)</f>
        <v>859</v>
      </c>
      <c r="C601" s="14">
        <f>SUM(C595:C600)</f>
        <v>211</v>
      </c>
      <c r="D601" s="19">
        <f>SUM(D595:D600)</f>
        <v>55372.08</v>
      </c>
      <c r="E601" s="24">
        <f>C601/B601</f>
        <v>0.24563445867287545</v>
      </c>
    </row>
    <row r="603" spans="1:5" x14ac:dyDescent="0.25">
      <c r="A603" s="9" t="s">
        <v>213</v>
      </c>
      <c r="B603" s="14" t="s">
        <v>135</v>
      </c>
      <c r="C603" s="14" t="s">
        <v>136</v>
      </c>
      <c r="D603" s="19" t="s">
        <v>137</v>
      </c>
      <c r="E603" s="22" t="s">
        <v>138</v>
      </c>
    </row>
    <row r="604" spans="1:5" x14ac:dyDescent="0.25">
      <c r="A604" s="1" t="s">
        <v>35</v>
      </c>
      <c r="B604" s="15">
        <v>166</v>
      </c>
      <c r="C604" s="15">
        <v>5</v>
      </c>
      <c r="D604" s="16">
        <v>426</v>
      </c>
      <c r="E604" s="23">
        <f t="shared" ref="E604:E620" si="37">C604/B604</f>
        <v>3.0120481927710843E-2</v>
      </c>
    </row>
    <row r="605" spans="1:5" x14ac:dyDescent="0.25">
      <c r="A605" s="1" t="s">
        <v>36</v>
      </c>
      <c r="B605" s="15">
        <v>14</v>
      </c>
      <c r="C605" s="15">
        <v>5</v>
      </c>
      <c r="D605" s="16">
        <v>720</v>
      </c>
      <c r="E605" s="23">
        <f t="shared" si="37"/>
        <v>0.35714285714285715</v>
      </c>
    </row>
    <row r="606" spans="1:5" x14ac:dyDescent="0.25">
      <c r="A606" s="1" t="s">
        <v>54</v>
      </c>
      <c r="B606" s="15">
        <v>9</v>
      </c>
      <c r="C606" s="15">
        <v>2</v>
      </c>
      <c r="D606" s="16">
        <v>460.08</v>
      </c>
      <c r="E606" s="23">
        <f t="shared" si="37"/>
        <v>0.22222222222222221</v>
      </c>
    </row>
    <row r="607" spans="1:5" x14ac:dyDescent="0.25">
      <c r="A607" s="1" t="s">
        <v>66</v>
      </c>
      <c r="B607" s="15">
        <v>2</v>
      </c>
      <c r="C607" s="15">
        <v>1</v>
      </c>
      <c r="D607" s="16">
        <v>420</v>
      </c>
      <c r="E607" s="23">
        <f t="shared" si="37"/>
        <v>0.5</v>
      </c>
    </row>
    <row r="608" spans="1:5" x14ac:dyDescent="0.25">
      <c r="A608" s="1" t="s">
        <v>38</v>
      </c>
      <c r="B608" s="15">
        <v>71</v>
      </c>
      <c r="C608" s="15">
        <v>12</v>
      </c>
      <c r="D608" s="16">
        <v>2990</v>
      </c>
      <c r="E608" s="23">
        <f t="shared" si="37"/>
        <v>0.16901408450704225</v>
      </c>
    </row>
    <row r="609" spans="1:6" x14ac:dyDescent="0.25">
      <c r="A609" s="1" t="s">
        <v>47</v>
      </c>
      <c r="B609" s="15">
        <v>52</v>
      </c>
      <c r="C609" s="15">
        <v>6</v>
      </c>
      <c r="D609" s="16">
        <v>1232</v>
      </c>
      <c r="E609" s="23">
        <f t="shared" si="37"/>
        <v>0.11538461538461539</v>
      </c>
    </row>
    <row r="610" spans="1:6" x14ac:dyDescent="0.25">
      <c r="A610" s="1" t="s">
        <v>9</v>
      </c>
      <c r="B610" s="15">
        <v>954</v>
      </c>
      <c r="C610" s="15">
        <v>138</v>
      </c>
      <c r="D610" s="16">
        <v>18688</v>
      </c>
      <c r="E610" s="23">
        <f t="shared" si="37"/>
        <v>0.14465408805031446</v>
      </c>
    </row>
    <row r="611" spans="1:6" x14ac:dyDescent="0.25">
      <c r="A611" s="1" t="s">
        <v>39</v>
      </c>
      <c r="B611" s="15">
        <v>15</v>
      </c>
      <c r="C611" s="15">
        <v>3</v>
      </c>
      <c r="D611" s="16">
        <v>50</v>
      </c>
      <c r="E611" s="23">
        <f t="shared" si="37"/>
        <v>0.2</v>
      </c>
      <c r="F611" s="7"/>
    </row>
    <row r="612" spans="1:6" x14ac:dyDescent="0.25">
      <c r="A612" s="1" t="s">
        <v>40</v>
      </c>
      <c r="B612" s="15">
        <v>138</v>
      </c>
      <c r="C612" s="15">
        <v>31</v>
      </c>
      <c r="D612" s="16">
        <v>5322</v>
      </c>
      <c r="E612" s="23">
        <f t="shared" si="37"/>
        <v>0.22463768115942029</v>
      </c>
    </row>
    <row r="613" spans="1:6" x14ac:dyDescent="0.25">
      <c r="A613" s="1" t="s">
        <v>41</v>
      </c>
      <c r="B613" s="15">
        <v>42</v>
      </c>
      <c r="C613" s="15">
        <v>5</v>
      </c>
      <c r="D613" s="16">
        <v>204</v>
      </c>
      <c r="E613" s="23">
        <f t="shared" si="37"/>
        <v>0.11904761904761904</v>
      </c>
    </row>
    <row r="614" spans="1:6" x14ac:dyDescent="0.25">
      <c r="A614" s="1" t="s">
        <v>43</v>
      </c>
      <c r="B614" s="15">
        <v>54</v>
      </c>
      <c r="C614" s="15">
        <v>8</v>
      </c>
      <c r="D614" s="16">
        <v>415</v>
      </c>
      <c r="E614" s="23">
        <f t="shared" si="37"/>
        <v>0.14814814814814814</v>
      </c>
      <c r="F614" s="7"/>
    </row>
    <row r="615" spans="1:6" x14ac:dyDescent="0.25">
      <c r="A615" s="1" t="s">
        <v>129</v>
      </c>
      <c r="B615" s="15">
        <v>4</v>
      </c>
      <c r="C615" s="15">
        <v>1</v>
      </c>
      <c r="D615" s="16">
        <v>60</v>
      </c>
      <c r="E615" s="23">
        <f t="shared" si="37"/>
        <v>0.25</v>
      </c>
    </row>
    <row r="616" spans="1:6" x14ac:dyDescent="0.25">
      <c r="A616" s="1" t="s">
        <v>48</v>
      </c>
      <c r="B616" s="15">
        <v>12</v>
      </c>
      <c r="C616" s="15">
        <v>3</v>
      </c>
      <c r="D616" s="16">
        <v>420</v>
      </c>
      <c r="E616" s="23">
        <f t="shared" si="37"/>
        <v>0.25</v>
      </c>
    </row>
    <row r="617" spans="1:6" x14ac:dyDescent="0.25">
      <c r="A617" s="1" t="s">
        <v>29</v>
      </c>
      <c r="B617" s="15">
        <v>319</v>
      </c>
      <c r="C617" s="15">
        <v>72</v>
      </c>
      <c r="D617" s="16">
        <v>7512</v>
      </c>
      <c r="E617" s="23">
        <f t="shared" si="37"/>
        <v>0.22570532915360503</v>
      </c>
    </row>
    <row r="618" spans="1:6" x14ac:dyDescent="0.25">
      <c r="A618" s="1" t="s">
        <v>34</v>
      </c>
      <c r="B618" s="15">
        <v>82</v>
      </c>
      <c r="C618" s="15">
        <v>23</v>
      </c>
      <c r="D618" s="16">
        <v>2304</v>
      </c>
      <c r="E618" s="23">
        <f t="shared" si="37"/>
        <v>0.28048780487804881</v>
      </c>
    </row>
    <row r="619" spans="1:6" x14ac:dyDescent="0.25">
      <c r="A619" s="1" t="s">
        <v>31</v>
      </c>
      <c r="B619" s="15">
        <v>6</v>
      </c>
      <c r="C619" s="15">
        <v>1</v>
      </c>
      <c r="D619" s="16">
        <v>12</v>
      </c>
      <c r="E619" s="23">
        <f t="shared" si="37"/>
        <v>0.16666666666666666</v>
      </c>
    </row>
    <row r="620" spans="1:6" x14ac:dyDescent="0.25">
      <c r="A620" s="1" t="s">
        <v>125</v>
      </c>
      <c r="B620" s="15">
        <v>66</v>
      </c>
      <c r="C620" s="15">
        <v>26</v>
      </c>
      <c r="D620" s="16">
        <v>9855.9599999999991</v>
      </c>
      <c r="E620" s="23">
        <f t="shared" si="37"/>
        <v>0.39393939393939392</v>
      </c>
    </row>
    <row r="621" spans="1:6" x14ac:dyDescent="0.25">
      <c r="A621" s="9" t="s">
        <v>214</v>
      </c>
      <c r="B621" s="14">
        <f>SUM(B604:B620)</f>
        <v>2006</v>
      </c>
      <c r="C621" s="14">
        <f>SUM(C604:C620)</f>
        <v>342</v>
      </c>
      <c r="D621" s="19">
        <f>SUM(D604:D620)</f>
        <v>51091.040000000001</v>
      </c>
      <c r="E621" s="24">
        <f>C621/B621</f>
        <v>0.17048853439680958</v>
      </c>
    </row>
    <row r="622" spans="1:6" x14ac:dyDescent="0.25">
      <c r="F622" s="7"/>
    </row>
  </sheetData>
  <pageMargins left="0.7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4"/>
  <sheetViews>
    <sheetView workbookViewId="0">
      <selection sqref="A1:XFD1048576"/>
    </sheetView>
  </sheetViews>
  <sheetFormatPr defaultRowHeight="15" x14ac:dyDescent="0.25"/>
  <cols>
    <col min="1" max="1" width="53.7109375" style="1" customWidth="1"/>
    <col min="2" max="2" width="21" style="1" bestFit="1" customWidth="1"/>
    <col min="3" max="3" width="17.5703125" style="1" bestFit="1" customWidth="1"/>
    <col min="4" max="4" width="12.85546875" style="4" bestFit="1" customWidth="1"/>
    <col min="5" max="5" width="19.28515625" style="4" hidden="1" customWidth="1"/>
    <col min="6" max="6" width="11.140625" style="4" hidden="1" customWidth="1"/>
    <col min="7" max="7" width="19.42578125" style="4" hidden="1" customWidth="1"/>
    <col min="8" max="8" width="21.85546875" style="4" hidden="1" customWidth="1"/>
    <col min="9" max="9" width="12.5703125" style="4" hidden="1" customWidth="1"/>
    <col min="10" max="10" width="17.140625" style="17" customWidth="1"/>
    <col min="11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</row>
    <row r="2" spans="1:10" ht="23.25" x14ac:dyDescent="0.35">
      <c r="A2" s="27" t="s">
        <v>215</v>
      </c>
      <c r="B2" s="7"/>
      <c r="C2" s="7"/>
    </row>
    <row r="3" spans="1:10" x14ac:dyDescent="0.25">
      <c r="A3" s="2"/>
      <c r="B3" s="8"/>
      <c r="C3" s="8"/>
      <c r="D3" s="5"/>
      <c r="E3" s="5"/>
      <c r="F3" s="5"/>
      <c r="G3" s="5"/>
      <c r="H3" s="5"/>
      <c r="I3" s="5"/>
      <c r="J3" s="28"/>
    </row>
    <row r="4" spans="1:10" x14ac:dyDescent="0.25">
      <c r="A4" s="1" t="s">
        <v>133</v>
      </c>
      <c r="B4" s="7"/>
      <c r="C4" s="7">
        <v>154</v>
      </c>
      <c r="D4" s="4">
        <v>347905.75</v>
      </c>
    </row>
    <row r="5" spans="1:10" x14ac:dyDescent="0.25">
      <c r="B5" s="7"/>
      <c r="C5" s="7"/>
    </row>
    <row r="6" spans="1:10" s="2" customFormat="1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128</v>
      </c>
      <c r="J6" s="24" t="s">
        <v>138</v>
      </c>
    </row>
    <row r="7" spans="1:10" x14ac:dyDescent="0.25">
      <c r="A7" s="1" t="s">
        <v>6</v>
      </c>
      <c r="B7" s="7">
        <v>1</v>
      </c>
      <c r="C7" s="7">
        <v>1</v>
      </c>
      <c r="D7" s="4">
        <v>2004</v>
      </c>
      <c r="E7" s="4">
        <v>2004</v>
      </c>
      <c r="J7" s="23">
        <f>C7/B7</f>
        <v>1</v>
      </c>
    </row>
    <row r="8" spans="1:10" x14ac:dyDescent="0.25">
      <c r="A8" s="1" t="s">
        <v>34</v>
      </c>
      <c r="B8" s="7">
        <v>8</v>
      </c>
      <c r="C8" s="7">
        <v>3</v>
      </c>
      <c r="D8" s="4">
        <v>102</v>
      </c>
      <c r="E8" s="4">
        <v>102</v>
      </c>
      <c r="J8" s="23">
        <f t="shared" ref="J8:J81" si="0">C8/B8</f>
        <v>0.375</v>
      </c>
    </row>
    <row r="9" spans="1:10" x14ac:dyDescent="0.25">
      <c r="A9" s="9" t="s">
        <v>217</v>
      </c>
      <c r="B9" s="10">
        <f>SUM(B7:B8)</f>
        <v>9</v>
      </c>
      <c r="C9" s="10">
        <f>SUM(C7:C8)</f>
        <v>4</v>
      </c>
      <c r="D9" s="11">
        <f>SUM(D7:D8)</f>
        <v>2106</v>
      </c>
      <c r="E9" s="11"/>
      <c r="F9" s="11"/>
      <c r="G9" s="11"/>
      <c r="H9" s="11"/>
      <c r="I9" s="11"/>
      <c r="J9" s="24">
        <f t="shared" si="0"/>
        <v>0.44444444444444442</v>
      </c>
    </row>
    <row r="10" spans="1:10" x14ac:dyDescent="0.25">
      <c r="B10" s="7"/>
      <c r="C10" s="7"/>
      <c r="J10" s="29"/>
    </row>
    <row r="11" spans="1:10" x14ac:dyDescent="0.25">
      <c r="A11" s="9" t="s">
        <v>134</v>
      </c>
      <c r="B11" s="14" t="s">
        <v>135</v>
      </c>
      <c r="C11" s="14" t="s">
        <v>136</v>
      </c>
      <c r="D11" s="19" t="s">
        <v>137</v>
      </c>
      <c r="E11" s="11" t="s">
        <v>0</v>
      </c>
      <c r="F11" s="11" t="s">
        <v>1</v>
      </c>
      <c r="G11" s="11" t="s">
        <v>2</v>
      </c>
      <c r="H11" s="11" t="s">
        <v>3</v>
      </c>
      <c r="I11" s="11" t="s">
        <v>128</v>
      </c>
      <c r="J11" s="24" t="s">
        <v>138</v>
      </c>
    </row>
    <row r="12" spans="1:10" x14ac:dyDescent="0.25">
      <c r="A12" s="1" t="s">
        <v>9</v>
      </c>
      <c r="B12" s="7">
        <v>31</v>
      </c>
      <c r="C12" s="7">
        <v>6</v>
      </c>
      <c r="D12" s="4">
        <v>660</v>
      </c>
      <c r="E12" s="4">
        <v>660</v>
      </c>
      <c r="J12" s="23">
        <f t="shared" si="0"/>
        <v>0.19354838709677419</v>
      </c>
    </row>
    <row r="13" spans="1:10" x14ac:dyDescent="0.25">
      <c r="A13" s="1" t="s">
        <v>29</v>
      </c>
      <c r="B13" s="7">
        <v>11</v>
      </c>
      <c r="C13" s="7">
        <v>1</v>
      </c>
      <c r="D13" s="4">
        <v>60</v>
      </c>
      <c r="E13" s="4">
        <v>60</v>
      </c>
      <c r="J13" s="23">
        <f t="shared" si="0"/>
        <v>9.0909090909090912E-2</v>
      </c>
    </row>
    <row r="14" spans="1:10" x14ac:dyDescent="0.25">
      <c r="A14" s="1" t="s">
        <v>31</v>
      </c>
      <c r="B14" s="7">
        <v>2</v>
      </c>
      <c r="C14" s="7">
        <v>1</v>
      </c>
      <c r="D14" s="4">
        <v>120</v>
      </c>
      <c r="E14" s="4">
        <v>120</v>
      </c>
      <c r="J14" s="23">
        <f t="shared" si="0"/>
        <v>0.5</v>
      </c>
    </row>
    <row r="15" spans="1:10" x14ac:dyDescent="0.25">
      <c r="A15" s="9" t="s">
        <v>139</v>
      </c>
      <c r="B15" s="10">
        <f>SUM(B12:B14)</f>
        <v>44</v>
      </c>
      <c r="C15" s="10">
        <f>SUM(C12:C14)</f>
        <v>8</v>
      </c>
      <c r="D15" s="11">
        <f>SUM(D12:D14)</f>
        <v>840</v>
      </c>
      <c r="E15" s="11"/>
      <c r="F15" s="11"/>
      <c r="G15" s="11"/>
      <c r="H15" s="11"/>
      <c r="I15" s="11"/>
      <c r="J15" s="24">
        <f t="shared" si="0"/>
        <v>0.18181818181818182</v>
      </c>
    </row>
    <row r="16" spans="1:10" x14ac:dyDescent="0.25">
      <c r="B16" s="7"/>
      <c r="C16" s="7"/>
      <c r="J16" s="29"/>
    </row>
    <row r="17" spans="1:10" x14ac:dyDescent="0.25">
      <c r="A17" s="9" t="s">
        <v>142</v>
      </c>
      <c r="B17" s="14" t="s">
        <v>135</v>
      </c>
      <c r="C17" s="14" t="s">
        <v>136</v>
      </c>
      <c r="D17" s="19" t="s">
        <v>137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128</v>
      </c>
      <c r="J17" s="24" t="s">
        <v>138</v>
      </c>
    </row>
    <row r="18" spans="1:10" x14ac:dyDescent="0.25">
      <c r="A18" s="1" t="s">
        <v>35</v>
      </c>
      <c r="B18" s="7">
        <v>15</v>
      </c>
      <c r="C18" s="7">
        <v>1</v>
      </c>
      <c r="D18" s="4">
        <v>420</v>
      </c>
      <c r="E18" s="4">
        <v>420</v>
      </c>
      <c r="J18" s="23">
        <f t="shared" si="0"/>
        <v>6.6666666666666666E-2</v>
      </c>
    </row>
    <row r="19" spans="1:10" x14ac:dyDescent="0.25">
      <c r="A19" s="1" t="s">
        <v>36</v>
      </c>
      <c r="B19" s="7">
        <v>18</v>
      </c>
      <c r="C19" s="7">
        <v>2</v>
      </c>
      <c r="D19" s="4">
        <v>420</v>
      </c>
      <c r="E19" s="4">
        <v>420</v>
      </c>
      <c r="J19" s="23">
        <f t="shared" si="0"/>
        <v>0.1111111111111111</v>
      </c>
    </row>
    <row r="20" spans="1:10" x14ac:dyDescent="0.25">
      <c r="A20" s="1" t="s">
        <v>37</v>
      </c>
      <c r="B20" s="7">
        <v>11</v>
      </c>
      <c r="C20" s="7">
        <v>2</v>
      </c>
      <c r="D20" s="4">
        <v>1620</v>
      </c>
      <c r="E20" s="4">
        <v>1620</v>
      </c>
      <c r="J20" s="23">
        <f t="shared" si="0"/>
        <v>0.18181818181818182</v>
      </c>
    </row>
    <row r="21" spans="1:10" x14ac:dyDescent="0.25">
      <c r="A21" s="1" t="s">
        <v>38</v>
      </c>
      <c r="B21" s="7">
        <v>61</v>
      </c>
      <c r="C21" s="7">
        <v>4</v>
      </c>
      <c r="D21" s="4">
        <v>312</v>
      </c>
      <c r="E21" s="4">
        <v>312</v>
      </c>
      <c r="J21" s="23">
        <f t="shared" si="0"/>
        <v>6.5573770491803282E-2</v>
      </c>
    </row>
    <row r="22" spans="1:10" x14ac:dyDescent="0.25">
      <c r="A22" s="1" t="s">
        <v>9</v>
      </c>
      <c r="B22" s="7">
        <v>288</v>
      </c>
      <c r="C22" s="7">
        <v>43</v>
      </c>
      <c r="D22" s="4">
        <v>4681.5</v>
      </c>
      <c r="E22" s="4">
        <v>4676.5</v>
      </c>
      <c r="G22" s="4">
        <v>5</v>
      </c>
      <c r="J22" s="23">
        <f t="shared" si="0"/>
        <v>0.14930555555555555</v>
      </c>
    </row>
    <row r="23" spans="1:10" x14ac:dyDescent="0.25">
      <c r="A23" s="1" t="s">
        <v>10</v>
      </c>
      <c r="B23" s="7">
        <v>1</v>
      </c>
      <c r="C23" s="7">
        <v>1</v>
      </c>
      <c r="D23" s="4">
        <v>720</v>
      </c>
      <c r="E23" s="4">
        <v>720</v>
      </c>
      <c r="J23" s="23">
        <f t="shared" si="0"/>
        <v>1</v>
      </c>
    </row>
    <row r="24" spans="1:10" x14ac:dyDescent="0.25">
      <c r="A24" s="1" t="s">
        <v>39</v>
      </c>
      <c r="B24" s="7">
        <v>10</v>
      </c>
      <c r="C24" s="7">
        <v>2</v>
      </c>
      <c r="D24" s="4">
        <v>228</v>
      </c>
      <c r="E24" s="4">
        <v>228</v>
      </c>
      <c r="J24" s="23">
        <f t="shared" si="0"/>
        <v>0.2</v>
      </c>
    </row>
    <row r="25" spans="1:10" x14ac:dyDescent="0.25">
      <c r="A25" s="1" t="s">
        <v>40</v>
      </c>
      <c r="B25" s="7">
        <v>68</v>
      </c>
      <c r="C25" s="7">
        <v>23</v>
      </c>
      <c r="D25" s="4">
        <v>5636.5</v>
      </c>
      <c r="E25" s="4">
        <v>5596.5</v>
      </c>
      <c r="G25" s="4">
        <v>40</v>
      </c>
      <c r="J25" s="23">
        <f t="shared" si="0"/>
        <v>0.33823529411764708</v>
      </c>
    </row>
    <row r="26" spans="1:10" x14ac:dyDescent="0.25">
      <c r="A26" s="1" t="s">
        <v>41</v>
      </c>
      <c r="B26" s="7">
        <v>18</v>
      </c>
      <c r="C26" s="7">
        <v>5</v>
      </c>
      <c r="D26" s="4">
        <v>396</v>
      </c>
      <c r="E26" s="4">
        <v>396</v>
      </c>
      <c r="J26" s="23">
        <f t="shared" si="0"/>
        <v>0.27777777777777779</v>
      </c>
    </row>
    <row r="27" spans="1:10" x14ac:dyDescent="0.25">
      <c r="A27" s="1" t="s">
        <v>56</v>
      </c>
      <c r="B27" s="7">
        <v>2</v>
      </c>
      <c r="C27" s="7">
        <v>1</v>
      </c>
      <c r="D27" s="4">
        <v>120</v>
      </c>
      <c r="E27" s="4">
        <v>120</v>
      </c>
      <c r="J27" s="23">
        <f t="shared" si="0"/>
        <v>0.5</v>
      </c>
    </row>
    <row r="28" spans="1:10" x14ac:dyDescent="0.25">
      <c r="A28" s="1" t="s">
        <v>42</v>
      </c>
      <c r="B28" s="7">
        <v>20</v>
      </c>
      <c r="C28" s="7">
        <v>2</v>
      </c>
      <c r="D28" s="4">
        <v>1260</v>
      </c>
      <c r="E28" s="4">
        <v>1260</v>
      </c>
      <c r="J28" s="23">
        <f t="shared" si="0"/>
        <v>0.1</v>
      </c>
    </row>
    <row r="29" spans="1:10" x14ac:dyDescent="0.25">
      <c r="A29" s="1" t="s">
        <v>43</v>
      </c>
      <c r="B29" s="7">
        <v>49</v>
      </c>
      <c r="C29" s="7">
        <v>7</v>
      </c>
      <c r="D29" s="4">
        <v>580.5</v>
      </c>
      <c r="E29" s="4">
        <v>564</v>
      </c>
      <c r="I29" s="4">
        <v>16.5</v>
      </c>
      <c r="J29" s="23">
        <f t="shared" si="0"/>
        <v>0.14285714285714285</v>
      </c>
    </row>
    <row r="30" spans="1:10" x14ac:dyDescent="0.25">
      <c r="A30" s="1" t="s">
        <v>44</v>
      </c>
      <c r="B30" s="7">
        <v>16</v>
      </c>
      <c r="C30" s="7">
        <v>2</v>
      </c>
      <c r="D30" s="4">
        <v>478</v>
      </c>
      <c r="E30" s="4">
        <v>472</v>
      </c>
      <c r="G30" s="4">
        <v>6</v>
      </c>
      <c r="J30" s="23">
        <f t="shared" si="0"/>
        <v>0.125</v>
      </c>
    </row>
    <row r="31" spans="1:10" x14ac:dyDescent="0.25">
      <c r="A31" s="1" t="s">
        <v>218</v>
      </c>
      <c r="B31" s="7">
        <v>10</v>
      </c>
      <c r="C31" s="7">
        <v>2</v>
      </c>
      <c r="D31" s="4">
        <v>108</v>
      </c>
      <c r="E31" s="4">
        <v>108</v>
      </c>
      <c r="J31" s="23">
        <f t="shared" si="0"/>
        <v>0.2</v>
      </c>
    </row>
    <row r="32" spans="1:10" x14ac:dyDescent="0.25">
      <c r="A32" s="1" t="s">
        <v>48</v>
      </c>
      <c r="B32" s="7">
        <v>9</v>
      </c>
      <c r="C32" s="7">
        <v>1</v>
      </c>
      <c r="D32" s="4">
        <v>120</v>
      </c>
      <c r="E32" s="4">
        <v>120</v>
      </c>
      <c r="J32" s="23">
        <f t="shared" si="0"/>
        <v>0.1111111111111111</v>
      </c>
    </row>
    <row r="33" spans="1:10" x14ac:dyDescent="0.25">
      <c r="A33" s="1" t="s">
        <v>45</v>
      </c>
      <c r="B33" s="7">
        <v>12</v>
      </c>
      <c r="C33" s="7">
        <v>1</v>
      </c>
      <c r="D33" s="4">
        <v>840</v>
      </c>
      <c r="E33" s="4">
        <v>840</v>
      </c>
      <c r="J33" s="23">
        <f t="shared" si="0"/>
        <v>8.3333333333333329E-2</v>
      </c>
    </row>
    <row r="34" spans="1:10" x14ac:dyDescent="0.25">
      <c r="A34" s="1" t="s">
        <v>29</v>
      </c>
      <c r="B34" s="7">
        <v>36</v>
      </c>
      <c r="C34" s="7">
        <v>4</v>
      </c>
      <c r="D34" s="4">
        <v>319</v>
      </c>
      <c r="E34" s="4">
        <v>319</v>
      </c>
      <c r="J34" s="23">
        <f t="shared" si="0"/>
        <v>0.1111111111111111</v>
      </c>
    </row>
    <row r="35" spans="1:10" x14ac:dyDescent="0.25">
      <c r="A35" s="1" t="s">
        <v>34</v>
      </c>
      <c r="B35" s="7">
        <v>44</v>
      </c>
      <c r="C35" s="7">
        <v>10</v>
      </c>
      <c r="D35" s="4">
        <v>912</v>
      </c>
      <c r="E35" s="4">
        <v>912</v>
      </c>
      <c r="J35" s="23">
        <f t="shared" si="0"/>
        <v>0.22727272727272727</v>
      </c>
    </row>
    <row r="36" spans="1:10" x14ac:dyDescent="0.25">
      <c r="A36" s="1" t="s">
        <v>31</v>
      </c>
      <c r="B36" s="7">
        <v>56</v>
      </c>
      <c r="C36" s="7">
        <v>10</v>
      </c>
      <c r="D36" s="4">
        <v>1584</v>
      </c>
      <c r="E36" s="4">
        <v>1584</v>
      </c>
      <c r="J36" s="23">
        <f t="shared" si="0"/>
        <v>0.17857142857142858</v>
      </c>
    </row>
    <row r="37" spans="1:10" x14ac:dyDescent="0.25">
      <c r="A37" s="9" t="s">
        <v>219</v>
      </c>
      <c r="B37" s="10">
        <f>SUM(B20:B36)</f>
        <v>711</v>
      </c>
      <c r="C37" s="10">
        <f>SUM(C20:C36)</f>
        <v>120</v>
      </c>
      <c r="D37" s="11">
        <f>SUM(D20:D36)</f>
        <v>19915.5</v>
      </c>
      <c r="E37" s="11"/>
      <c r="F37" s="11"/>
      <c r="G37" s="11"/>
      <c r="H37" s="11"/>
      <c r="I37" s="11"/>
      <c r="J37" s="24">
        <f t="shared" si="0"/>
        <v>0.16877637130801687</v>
      </c>
    </row>
    <row r="38" spans="1:10" x14ac:dyDescent="0.25">
      <c r="B38" s="7"/>
      <c r="C38" s="7"/>
      <c r="J38" s="29"/>
    </row>
    <row r="39" spans="1:10" x14ac:dyDescent="0.25">
      <c r="A39" s="9" t="s">
        <v>144</v>
      </c>
      <c r="B39" s="14" t="s">
        <v>135</v>
      </c>
      <c r="C39" s="14" t="s">
        <v>136</v>
      </c>
      <c r="D39" s="19" t="s">
        <v>137</v>
      </c>
      <c r="E39" s="11" t="s">
        <v>0</v>
      </c>
      <c r="F39" s="11" t="s">
        <v>1</v>
      </c>
      <c r="G39" s="11" t="s">
        <v>2</v>
      </c>
      <c r="H39" s="11" t="s">
        <v>3</v>
      </c>
      <c r="I39" s="11" t="s">
        <v>128</v>
      </c>
      <c r="J39" s="24" t="s">
        <v>138</v>
      </c>
    </row>
    <row r="40" spans="1:10" x14ac:dyDescent="0.25">
      <c r="A40" s="1" t="s">
        <v>46</v>
      </c>
      <c r="B40" s="7">
        <v>4</v>
      </c>
      <c r="C40" s="7">
        <v>1</v>
      </c>
      <c r="D40" s="4">
        <v>480</v>
      </c>
      <c r="E40" s="4">
        <v>480</v>
      </c>
      <c r="J40" s="23">
        <f t="shared" si="0"/>
        <v>0.25</v>
      </c>
    </row>
    <row r="41" spans="1:10" x14ac:dyDescent="0.25">
      <c r="A41" s="1" t="s">
        <v>36</v>
      </c>
      <c r="B41" s="7">
        <v>10</v>
      </c>
      <c r="C41" s="7">
        <v>2</v>
      </c>
      <c r="D41" s="4">
        <v>540</v>
      </c>
      <c r="E41" s="4">
        <v>540</v>
      </c>
      <c r="J41" s="23">
        <f t="shared" si="0"/>
        <v>0.2</v>
      </c>
    </row>
    <row r="42" spans="1:10" x14ac:dyDescent="0.25">
      <c r="A42" s="1" t="s">
        <v>38</v>
      </c>
      <c r="B42" s="7">
        <v>14</v>
      </c>
      <c r="C42" s="7">
        <v>1</v>
      </c>
      <c r="D42" s="4">
        <v>240</v>
      </c>
      <c r="E42" s="4">
        <v>240</v>
      </c>
      <c r="J42" s="23">
        <f t="shared" si="0"/>
        <v>7.1428571428571425E-2</v>
      </c>
    </row>
    <row r="43" spans="1:10" x14ac:dyDescent="0.25">
      <c r="A43" s="1" t="s">
        <v>47</v>
      </c>
      <c r="B43" s="7">
        <v>50</v>
      </c>
      <c r="C43" s="7">
        <v>2</v>
      </c>
      <c r="D43" s="4">
        <v>1800</v>
      </c>
      <c r="E43" s="4">
        <v>1800</v>
      </c>
      <c r="J43" s="23">
        <f t="shared" si="0"/>
        <v>0.04</v>
      </c>
    </row>
    <row r="44" spans="1:10" x14ac:dyDescent="0.25">
      <c r="A44" s="1" t="s">
        <v>9</v>
      </c>
      <c r="B44" s="7">
        <v>93</v>
      </c>
      <c r="C44" s="7">
        <v>19</v>
      </c>
      <c r="D44" s="4">
        <v>5011</v>
      </c>
      <c r="E44" s="4">
        <v>5004</v>
      </c>
      <c r="G44" s="4">
        <v>7</v>
      </c>
      <c r="J44" s="23">
        <f t="shared" si="0"/>
        <v>0.20430107526881722</v>
      </c>
    </row>
    <row r="45" spans="1:10" x14ac:dyDescent="0.25">
      <c r="A45" s="1" t="s">
        <v>41</v>
      </c>
      <c r="B45" s="7">
        <v>16</v>
      </c>
      <c r="C45" s="7">
        <v>3</v>
      </c>
      <c r="D45" s="4">
        <v>168</v>
      </c>
      <c r="E45" s="4">
        <v>168</v>
      </c>
      <c r="J45" s="23">
        <f t="shared" si="0"/>
        <v>0.1875</v>
      </c>
    </row>
    <row r="46" spans="1:10" x14ac:dyDescent="0.25">
      <c r="A46" s="1" t="s">
        <v>44</v>
      </c>
      <c r="B46" s="7">
        <v>7</v>
      </c>
      <c r="C46" s="7">
        <v>1</v>
      </c>
      <c r="D46" s="4">
        <v>41</v>
      </c>
      <c r="G46" s="4">
        <v>41</v>
      </c>
      <c r="J46" s="23">
        <f t="shared" si="0"/>
        <v>0.14285714285714285</v>
      </c>
    </row>
    <row r="47" spans="1:10" x14ac:dyDescent="0.25">
      <c r="A47" s="1" t="s">
        <v>218</v>
      </c>
      <c r="B47" s="7">
        <v>9</v>
      </c>
      <c r="C47" s="7">
        <v>1</v>
      </c>
      <c r="D47" s="4">
        <v>120</v>
      </c>
      <c r="E47" s="4">
        <v>120</v>
      </c>
      <c r="J47" s="23">
        <f t="shared" si="0"/>
        <v>0.1111111111111111</v>
      </c>
    </row>
    <row r="48" spans="1:10" x14ac:dyDescent="0.25">
      <c r="A48" s="1" t="s">
        <v>48</v>
      </c>
      <c r="B48" s="7">
        <v>14</v>
      </c>
      <c r="C48" s="7">
        <v>2</v>
      </c>
      <c r="D48" s="4">
        <v>300</v>
      </c>
      <c r="E48" s="4">
        <v>300</v>
      </c>
      <c r="J48" s="23">
        <f t="shared" si="0"/>
        <v>0.14285714285714285</v>
      </c>
    </row>
    <row r="49" spans="1:10" x14ac:dyDescent="0.25">
      <c r="A49" s="1" t="s">
        <v>49</v>
      </c>
      <c r="B49" s="7">
        <v>33</v>
      </c>
      <c r="C49" s="7">
        <v>3</v>
      </c>
      <c r="D49" s="4">
        <v>396</v>
      </c>
      <c r="E49" s="4">
        <v>396</v>
      </c>
      <c r="J49" s="23">
        <f t="shared" si="0"/>
        <v>9.0909090909090912E-2</v>
      </c>
    </row>
    <row r="50" spans="1:10" x14ac:dyDescent="0.25">
      <c r="A50" s="1" t="s">
        <v>29</v>
      </c>
      <c r="B50" s="7">
        <v>192</v>
      </c>
      <c r="C50" s="7">
        <v>11</v>
      </c>
      <c r="D50" s="4">
        <v>6348</v>
      </c>
      <c r="E50" s="4">
        <v>6348</v>
      </c>
      <c r="J50" s="23">
        <f t="shared" si="0"/>
        <v>5.7291666666666664E-2</v>
      </c>
    </row>
    <row r="51" spans="1:10" x14ac:dyDescent="0.25">
      <c r="A51" s="1" t="s">
        <v>34</v>
      </c>
      <c r="B51" s="7">
        <v>142</v>
      </c>
      <c r="C51" s="7">
        <v>9</v>
      </c>
      <c r="D51" s="4">
        <v>1100</v>
      </c>
      <c r="E51" s="4">
        <v>1020</v>
      </c>
      <c r="G51" s="4">
        <v>80</v>
      </c>
      <c r="J51" s="23">
        <f t="shared" si="0"/>
        <v>6.3380281690140844E-2</v>
      </c>
    </row>
    <row r="52" spans="1:10" x14ac:dyDescent="0.25">
      <c r="A52" s="1" t="s">
        <v>31</v>
      </c>
      <c r="B52" s="7">
        <v>5</v>
      </c>
      <c r="C52" s="7">
        <v>2</v>
      </c>
      <c r="D52" s="4">
        <v>828</v>
      </c>
      <c r="E52" s="4">
        <v>828</v>
      </c>
      <c r="J52" s="23">
        <f t="shared" si="0"/>
        <v>0.4</v>
      </c>
    </row>
    <row r="53" spans="1:10" x14ac:dyDescent="0.25">
      <c r="A53" s="1" t="s">
        <v>50</v>
      </c>
      <c r="B53" s="7">
        <v>35</v>
      </c>
      <c r="C53" s="7">
        <v>6</v>
      </c>
      <c r="D53" s="4">
        <v>510</v>
      </c>
      <c r="E53" s="4">
        <v>510</v>
      </c>
      <c r="J53" s="23">
        <f t="shared" si="0"/>
        <v>0.17142857142857143</v>
      </c>
    </row>
    <row r="54" spans="1:10" x14ac:dyDescent="0.25">
      <c r="A54" s="9" t="s">
        <v>220</v>
      </c>
      <c r="B54" s="10">
        <f>SUM(B40:B53)</f>
        <v>624</v>
      </c>
      <c r="C54" s="10">
        <f>SUM(C40:C53)</f>
        <v>63</v>
      </c>
      <c r="D54" s="11">
        <f>SUM(D40:D53)</f>
        <v>17882</v>
      </c>
      <c r="E54" s="11"/>
      <c r="F54" s="11"/>
      <c r="G54" s="11"/>
      <c r="H54" s="11"/>
      <c r="I54" s="11"/>
      <c r="J54" s="24">
        <f t="shared" si="0"/>
        <v>0.10096153846153846</v>
      </c>
    </row>
    <row r="55" spans="1:10" x14ac:dyDescent="0.25">
      <c r="B55" s="7"/>
      <c r="C55" s="7"/>
      <c r="J55" s="29"/>
    </row>
    <row r="56" spans="1:10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128</v>
      </c>
      <c r="J56" s="24" t="s">
        <v>138</v>
      </c>
    </row>
    <row r="57" spans="1:10" x14ac:dyDescent="0.25">
      <c r="A57" s="1" t="s">
        <v>36</v>
      </c>
      <c r="B57" s="7">
        <v>7</v>
      </c>
      <c r="C57" s="7">
        <v>2</v>
      </c>
      <c r="D57" s="4">
        <v>84</v>
      </c>
      <c r="E57" s="4">
        <v>84</v>
      </c>
      <c r="J57" s="23">
        <f t="shared" si="0"/>
        <v>0.2857142857142857</v>
      </c>
    </row>
    <row r="58" spans="1:10" x14ac:dyDescent="0.25">
      <c r="A58" s="1" t="s">
        <v>38</v>
      </c>
      <c r="B58" s="7">
        <v>422</v>
      </c>
      <c r="C58" s="7">
        <v>40</v>
      </c>
      <c r="D58" s="4">
        <v>8496.7199999999993</v>
      </c>
      <c r="E58" s="4">
        <v>7197.72</v>
      </c>
      <c r="G58" s="4">
        <v>249</v>
      </c>
      <c r="I58" s="4">
        <v>1050</v>
      </c>
      <c r="J58" s="23">
        <f t="shared" si="0"/>
        <v>9.4786729857819899E-2</v>
      </c>
    </row>
    <row r="59" spans="1:10" x14ac:dyDescent="0.25">
      <c r="A59" s="1" t="s">
        <v>47</v>
      </c>
      <c r="B59" s="7">
        <v>39</v>
      </c>
      <c r="C59" s="7">
        <v>2</v>
      </c>
      <c r="D59" s="4">
        <v>180</v>
      </c>
      <c r="E59" s="4">
        <v>180</v>
      </c>
      <c r="J59" s="23">
        <f t="shared" si="0"/>
        <v>5.128205128205128E-2</v>
      </c>
    </row>
    <row r="60" spans="1:10" x14ac:dyDescent="0.25">
      <c r="A60" s="1" t="s">
        <v>9</v>
      </c>
      <c r="B60" s="7">
        <v>81</v>
      </c>
      <c r="C60" s="7">
        <v>13</v>
      </c>
      <c r="D60" s="4">
        <v>1911</v>
      </c>
      <c r="E60" s="4">
        <v>1896</v>
      </c>
      <c r="G60" s="4">
        <v>15</v>
      </c>
      <c r="J60" s="23">
        <f t="shared" si="0"/>
        <v>0.16049382716049382</v>
      </c>
    </row>
    <row r="61" spans="1:10" x14ac:dyDescent="0.25">
      <c r="A61" s="1" t="s">
        <v>39</v>
      </c>
      <c r="B61" s="7">
        <v>1</v>
      </c>
      <c r="C61" s="7">
        <v>1</v>
      </c>
      <c r="D61" s="4">
        <v>780</v>
      </c>
      <c r="E61" s="4">
        <v>780</v>
      </c>
      <c r="J61" s="23">
        <f t="shared" si="0"/>
        <v>1</v>
      </c>
    </row>
    <row r="62" spans="1:10" x14ac:dyDescent="0.25">
      <c r="A62" s="1" t="s">
        <v>41</v>
      </c>
      <c r="B62" s="7">
        <v>11</v>
      </c>
      <c r="C62" s="7">
        <v>2</v>
      </c>
      <c r="D62" s="4">
        <v>240</v>
      </c>
      <c r="E62" s="4">
        <v>240</v>
      </c>
      <c r="J62" s="23">
        <f t="shared" si="0"/>
        <v>0.18181818181818182</v>
      </c>
    </row>
    <row r="63" spans="1:10" x14ac:dyDescent="0.25">
      <c r="A63" s="1" t="s">
        <v>51</v>
      </c>
      <c r="B63" s="7">
        <v>83</v>
      </c>
      <c r="C63" s="7">
        <v>11</v>
      </c>
      <c r="D63" s="4">
        <v>2832</v>
      </c>
      <c r="E63" s="4">
        <v>2832</v>
      </c>
      <c r="J63" s="23">
        <f t="shared" si="0"/>
        <v>0.13253012048192772</v>
      </c>
    </row>
    <row r="64" spans="1:10" x14ac:dyDescent="0.25">
      <c r="A64" s="1" t="s">
        <v>52</v>
      </c>
      <c r="B64" s="7">
        <v>46</v>
      </c>
      <c r="C64" s="7">
        <v>14</v>
      </c>
      <c r="D64" s="4">
        <v>5512.32</v>
      </c>
      <c r="E64" s="4">
        <v>5512.32</v>
      </c>
      <c r="J64" s="23">
        <f t="shared" si="0"/>
        <v>0.30434782608695654</v>
      </c>
    </row>
    <row r="65" spans="1:10" x14ac:dyDescent="0.25">
      <c r="A65" s="1" t="s">
        <v>48</v>
      </c>
      <c r="B65" s="7">
        <v>9</v>
      </c>
      <c r="C65" s="7">
        <v>2</v>
      </c>
      <c r="D65" s="4">
        <v>30</v>
      </c>
      <c r="F65" s="4">
        <v>30</v>
      </c>
      <c r="J65" s="23">
        <f t="shared" si="0"/>
        <v>0.22222222222222221</v>
      </c>
    </row>
    <row r="66" spans="1:10" x14ac:dyDescent="0.25">
      <c r="A66" s="1" t="s">
        <v>45</v>
      </c>
      <c r="B66" s="7">
        <v>1</v>
      </c>
      <c r="C66" s="7">
        <v>1</v>
      </c>
      <c r="D66" s="4">
        <v>180</v>
      </c>
      <c r="E66" s="4">
        <v>180</v>
      </c>
      <c r="J66" s="23">
        <f t="shared" si="0"/>
        <v>1</v>
      </c>
    </row>
    <row r="67" spans="1:10" x14ac:dyDescent="0.25">
      <c r="A67" s="1" t="s">
        <v>49</v>
      </c>
      <c r="B67" s="7">
        <v>4</v>
      </c>
      <c r="C67" s="7">
        <v>1</v>
      </c>
      <c r="D67" s="4">
        <v>180</v>
      </c>
      <c r="E67" s="4">
        <v>180</v>
      </c>
      <c r="J67" s="23">
        <f t="shared" si="0"/>
        <v>0.25</v>
      </c>
    </row>
    <row r="68" spans="1:10" x14ac:dyDescent="0.25">
      <c r="A68" s="1" t="s">
        <v>29</v>
      </c>
      <c r="B68" s="7">
        <v>55</v>
      </c>
      <c r="C68" s="7">
        <v>3</v>
      </c>
      <c r="D68" s="4">
        <v>657.5</v>
      </c>
      <c r="E68" s="4">
        <v>657.5</v>
      </c>
      <c r="J68" s="23">
        <f t="shared" si="0"/>
        <v>5.4545454545454543E-2</v>
      </c>
    </row>
    <row r="69" spans="1:10" x14ac:dyDescent="0.25">
      <c r="A69" s="1" t="s">
        <v>34</v>
      </c>
      <c r="B69" s="7">
        <v>17</v>
      </c>
      <c r="C69" s="7">
        <v>3</v>
      </c>
      <c r="D69" s="4">
        <v>60</v>
      </c>
      <c r="E69" s="4">
        <v>60</v>
      </c>
      <c r="J69" s="23">
        <f t="shared" si="0"/>
        <v>0.17647058823529413</v>
      </c>
    </row>
    <row r="70" spans="1:10" x14ac:dyDescent="0.25">
      <c r="A70" s="9" t="s">
        <v>221</v>
      </c>
      <c r="B70" s="10">
        <f>SUM(B56:B69)</f>
        <v>776</v>
      </c>
      <c r="C70" s="10">
        <f>SUM(C56:C69)</f>
        <v>95</v>
      </c>
      <c r="D70" s="11">
        <f>SUM(D56:D69)</f>
        <v>21143.54</v>
      </c>
      <c r="E70" s="11"/>
      <c r="F70" s="11"/>
      <c r="G70" s="11"/>
      <c r="H70" s="11"/>
      <c r="I70" s="11"/>
      <c r="J70" s="24">
        <f t="shared" si="0"/>
        <v>0.12242268041237113</v>
      </c>
    </row>
    <row r="71" spans="1:10" x14ac:dyDescent="0.25">
      <c r="B71" s="7"/>
      <c r="C71" s="7"/>
      <c r="J71" s="29"/>
    </row>
    <row r="72" spans="1:10" x14ac:dyDescent="0.25">
      <c r="A72" s="9" t="s">
        <v>222</v>
      </c>
      <c r="B72" s="14" t="s">
        <v>135</v>
      </c>
      <c r="C72" s="14" t="s">
        <v>136</v>
      </c>
      <c r="D72" s="19" t="s">
        <v>137</v>
      </c>
      <c r="E72" s="11" t="s">
        <v>0</v>
      </c>
      <c r="F72" s="11" t="s">
        <v>1</v>
      </c>
      <c r="G72" s="11" t="s">
        <v>2</v>
      </c>
      <c r="H72" s="11" t="s">
        <v>3</v>
      </c>
      <c r="I72" s="11" t="s">
        <v>128</v>
      </c>
      <c r="J72" s="24" t="s">
        <v>138</v>
      </c>
    </row>
    <row r="73" spans="1:10" x14ac:dyDescent="0.25">
      <c r="A73" s="1" t="s">
        <v>36</v>
      </c>
      <c r="B73" s="7">
        <v>19</v>
      </c>
      <c r="C73" s="7">
        <v>3</v>
      </c>
      <c r="D73" s="4">
        <v>3072</v>
      </c>
      <c r="E73" s="4">
        <v>3072</v>
      </c>
      <c r="J73" s="23">
        <f t="shared" si="0"/>
        <v>0.15789473684210525</v>
      </c>
    </row>
    <row r="74" spans="1:10" x14ac:dyDescent="0.25">
      <c r="A74" s="1" t="s">
        <v>54</v>
      </c>
      <c r="B74" s="7">
        <v>9</v>
      </c>
      <c r="C74" s="7">
        <v>1</v>
      </c>
      <c r="D74" s="4">
        <v>120</v>
      </c>
      <c r="E74" s="4">
        <v>120</v>
      </c>
      <c r="J74" s="23">
        <f t="shared" si="0"/>
        <v>0.1111111111111111</v>
      </c>
    </row>
    <row r="75" spans="1:10" x14ac:dyDescent="0.25">
      <c r="A75" s="1" t="s">
        <v>55</v>
      </c>
      <c r="B75" s="7">
        <v>150</v>
      </c>
      <c r="C75" s="7">
        <v>7</v>
      </c>
      <c r="D75" s="4">
        <v>1416</v>
      </c>
      <c r="E75" s="4">
        <v>1416</v>
      </c>
      <c r="J75" s="23">
        <f t="shared" si="0"/>
        <v>4.6666666666666669E-2</v>
      </c>
    </row>
    <row r="76" spans="1:10" x14ac:dyDescent="0.25">
      <c r="A76" s="1" t="s">
        <v>7</v>
      </c>
      <c r="B76" s="7">
        <v>211</v>
      </c>
      <c r="C76" s="7">
        <v>54</v>
      </c>
      <c r="D76" s="4">
        <v>8004</v>
      </c>
      <c r="E76" s="4">
        <v>8004</v>
      </c>
      <c r="J76" s="23">
        <f t="shared" si="0"/>
        <v>0.25592417061611372</v>
      </c>
    </row>
    <row r="77" spans="1:10" x14ac:dyDescent="0.25">
      <c r="A77" s="1" t="s">
        <v>38</v>
      </c>
      <c r="B77" s="7">
        <v>194</v>
      </c>
      <c r="C77" s="7">
        <v>38</v>
      </c>
      <c r="D77" s="4">
        <v>6043.76</v>
      </c>
      <c r="E77" s="4">
        <v>3958</v>
      </c>
      <c r="G77" s="4">
        <v>186</v>
      </c>
      <c r="I77" s="4">
        <v>1899.76</v>
      </c>
      <c r="J77" s="23">
        <f t="shared" si="0"/>
        <v>0.19587628865979381</v>
      </c>
    </row>
    <row r="78" spans="1:10" x14ac:dyDescent="0.25">
      <c r="A78" s="1" t="s">
        <v>47</v>
      </c>
      <c r="B78" s="7">
        <v>94</v>
      </c>
      <c r="C78" s="7">
        <v>5</v>
      </c>
      <c r="D78" s="4">
        <v>624</v>
      </c>
      <c r="E78" s="4">
        <v>624</v>
      </c>
      <c r="J78" s="23">
        <f t="shared" si="0"/>
        <v>5.3191489361702128E-2</v>
      </c>
    </row>
    <row r="79" spans="1:10" x14ac:dyDescent="0.25">
      <c r="A79" s="1" t="s">
        <v>9</v>
      </c>
      <c r="B79" s="7">
        <v>490</v>
      </c>
      <c r="C79" s="7">
        <v>104</v>
      </c>
      <c r="D79" s="4">
        <v>14593.02</v>
      </c>
      <c r="E79" s="4">
        <v>14371.02</v>
      </c>
      <c r="F79" s="4">
        <v>31</v>
      </c>
      <c r="G79" s="4">
        <v>70</v>
      </c>
      <c r="I79" s="4">
        <v>121</v>
      </c>
      <c r="J79" s="23">
        <f t="shared" si="0"/>
        <v>0.21224489795918366</v>
      </c>
    </row>
    <row r="80" spans="1:10" x14ac:dyDescent="0.25">
      <c r="A80" s="1" t="s">
        <v>10</v>
      </c>
      <c r="B80" s="7">
        <v>1</v>
      </c>
      <c r="C80" s="7">
        <v>1</v>
      </c>
      <c r="D80" s="4">
        <v>1800</v>
      </c>
      <c r="E80" s="4">
        <v>1800</v>
      </c>
      <c r="J80" s="23">
        <f t="shared" si="0"/>
        <v>1</v>
      </c>
    </row>
    <row r="81" spans="1:10" x14ac:dyDescent="0.25">
      <c r="A81" s="1" t="s">
        <v>11</v>
      </c>
      <c r="B81" s="7">
        <v>2</v>
      </c>
      <c r="C81" s="7">
        <v>1</v>
      </c>
      <c r="D81" s="4">
        <v>36</v>
      </c>
      <c r="E81" s="4">
        <v>36</v>
      </c>
      <c r="J81" s="23">
        <f t="shared" si="0"/>
        <v>0.5</v>
      </c>
    </row>
    <row r="82" spans="1:10" x14ac:dyDescent="0.25">
      <c r="A82" s="1" t="s">
        <v>40</v>
      </c>
      <c r="B82" s="7">
        <v>21</v>
      </c>
      <c r="C82" s="7">
        <v>3</v>
      </c>
      <c r="D82" s="4">
        <v>384</v>
      </c>
      <c r="E82" s="4">
        <v>384</v>
      </c>
      <c r="J82" s="23">
        <f t="shared" ref="J82:J161" si="1">C82/B82</f>
        <v>0.14285714285714285</v>
      </c>
    </row>
    <row r="83" spans="1:10" x14ac:dyDescent="0.25">
      <c r="A83" s="1" t="s">
        <v>41</v>
      </c>
      <c r="B83" s="7">
        <v>32</v>
      </c>
      <c r="C83" s="7">
        <v>6</v>
      </c>
      <c r="D83" s="4">
        <v>1032</v>
      </c>
      <c r="E83" s="4">
        <v>1032</v>
      </c>
      <c r="J83" s="23">
        <f t="shared" si="1"/>
        <v>0.1875</v>
      </c>
    </row>
    <row r="84" spans="1:10" x14ac:dyDescent="0.25">
      <c r="A84" s="1" t="s">
        <v>56</v>
      </c>
      <c r="B84" s="7">
        <v>2</v>
      </c>
      <c r="C84" s="7">
        <v>1</v>
      </c>
      <c r="D84" s="4">
        <v>120</v>
      </c>
      <c r="E84" s="4">
        <v>120</v>
      </c>
      <c r="J84" s="23">
        <f t="shared" si="1"/>
        <v>0.5</v>
      </c>
    </row>
    <row r="85" spans="1:10" x14ac:dyDescent="0.25">
      <c r="A85" s="1" t="s">
        <v>43</v>
      </c>
      <c r="B85" s="7">
        <v>49</v>
      </c>
      <c r="C85" s="7">
        <v>3</v>
      </c>
      <c r="D85" s="4">
        <v>384</v>
      </c>
      <c r="E85" s="4">
        <v>384</v>
      </c>
      <c r="J85" s="23">
        <f t="shared" si="1"/>
        <v>6.1224489795918366E-2</v>
      </c>
    </row>
    <row r="86" spans="1:10" x14ac:dyDescent="0.25">
      <c r="A86" s="1" t="s">
        <v>44</v>
      </c>
      <c r="B86" s="7">
        <v>23</v>
      </c>
      <c r="C86" s="7">
        <v>2</v>
      </c>
      <c r="D86" s="4">
        <v>188</v>
      </c>
      <c r="E86" s="4">
        <v>180</v>
      </c>
      <c r="G86" s="4">
        <v>8</v>
      </c>
      <c r="J86" s="23">
        <f t="shared" si="1"/>
        <v>8.6956521739130432E-2</v>
      </c>
    </row>
    <row r="87" spans="1:10" x14ac:dyDescent="0.25">
      <c r="A87" s="1" t="s">
        <v>51</v>
      </c>
      <c r="B87" s="7">
        <v>39</v>
      </c>
      <c r="C87" s="7">
        <v>1</v>
      </c>
      <c r="D87" s="4">
        <v>180</v>
      </c>
      <c r="E87" s="4">
        <v>180</v>
      </c>
      <c r="J87" s="23">
        <f t="shared" si="1"/>
        <v>2.564102564102564E-2</v>
      </c>
    </row>
    <row r="88" spans="1:10" x14ac:dyDescent="0.25">
      <c r="A88" s="1" t="s">
        <v>48</v>
      </c>
      <c r="B88" s="7">
        <v>48</v>
      </c>
      <c r="C88" s="7">
        <v>4</v>
      </c>
      <c r="D88" s="4">
        <v>637</v>
      </c>
      <c r="E88" s="4">
        <v>612</v>
      </c>
      <c r="G88" s="4">
        <v>25</v>
      </c>
      <c r="J88" s="23">
        <f t="shared" si="1"/>
        <v>8.3333333333333329E-2</v>
      </c>
    </row>
    <row r="89" spans="1:10" x14ac:dyDescent="0.25">
      <c r="A89" s="1" t="s">
        <v>57</v>
      </c>
      <c r="B89" s="7">
        <v>7</v>
      </c>
      <c r="C89" s="7">
        <v>3</v>
      </c>
      <c r="D89" s="4">
        <v>540</v>
      </c>
      <c r="E89" s="4">
        <v>540</v>
      </c>
      <c r="J89" s="23">
        <f t="shared" si="1"/>
        <v>0.42857142857142855</v>
      </c>
    </row>
    <row r="90" spans="1:10" x14ac:dyDescent="0.25">
      <c r="A90" s="1" t="s">
        <v>58</v>
      </c>
      <c r="B90" s="7">
        <v>127</v>
      </c>
      <c r="C90" s="7">
        <v>28</v>
      </c>
      <c r="D90" s="4">
        <v>5016</v>
      </c>
      <c r="E90" s="4">
        <v>3396</v>
      </c>
      <c r="F90" s="4">
        <v>1325</v>
      </c>
      <c r="G90" s="4">
        <v>295</v>
      </c>
      <c r="J90" s="23">
        <f t="shared" si="1"/>
        <v>0.22047244094488189</v>
      </c>
    </row>
    <row r="91" spans="1:10" x14ac:dyDescent="0.25">
      <c r="A91" s="1" t="s">
        <v>29</v>
      </c>
      <c r="B91" s="7">
        <v>271</v>
      </c>
      <c r="C91" s="7">
        <v>56</v>
      </c>
      <c r="D91" s="4">
        <v>16652.330000000002</v>
      </c>
      <c r="E91" s="4">
        <v>16602.330000000002</v>
      </c>
      <c r="G91" s="4">
        <v>50</v>
      </c>
      <c r="I91" s="4">
        <v>0</v>
      </c>
      <c r="J91" s="23">
        <f t="shared" si="1"/>
        <v>0.20664206642066421</v>
      </c>
    </row>
    <row r="92" spans="1:10" x14ac:dyDescent="0.25">
      <c r="A92" s="1" t="s">
        <v>34</v>
      </c>
      <c r="B92" s="7">
        <v>111</v>
      </c>
      <c r="C92" s="7">
        <v>15</v>
      </c>
      <c r="D92" s="4">
        <v>4533</v>
      </c>
      <c r="E92" s="4">
        <v>4356</v>
      </c>
      <c r="G92" s="4">
        <v>67</v>
      </c>
      <c r="I92" s="4">
        <v>110</v>
      </c>
      <c r="J92" s="23">
        <f t="shared" si="1"/>
        <v>0.13513513513513514</v>
      </c>
    </row>
    <row r="93" spans="1:10" x14ac:dyDescent="0.25">
      <c r="A93" s="1" t="s">
        <v>31</v>
      </c>
      <c r="B93" s="7">
        <v>35</v>
      </c>
      <c r="C93" s="7">
        <v>7</v>
      </c>
      <c r="D93" s="4">
        <v>1620</v>
      </c>
      <c r="E93" s="4">
        <v>1620</v>
      </c>
      <c r="J93" s="23">
        <f t="shared" si="1"/>
        <v>0.2</v>
      </c>
    </row>
    <row r="94" spans="1:10" x14ac:dyDescent="0.25">
      <c r="A94" s="9" t="s">
        <v>223</v>
      </c>
      <c r="B94" s="10">
        <f>SUM(B73:B93)</f>
        <v>1935</v>
      </c>
      <c r="C94" s="10">
        <f>SUM(C73:C93)</f>
        <v>343</v>
      </c>
      <c r="D94" s="11">
        <f>SUM(D73:D93)</f>
        <v>66995.11</v>
      </c>
      <c r="E94" s="11"/>
      <c r="F94" s="11"/>
      <c r="G94" s="11"/>
      <c r="H94" s="11"/>
      <c r="I94" s="11"/>
      <c r="J94" s="24">
        <f t="shared" si="1"/>
        <v>0.17726098191214471</v>
      </c>
    </row>
    <row r="95" spans="1:10" x14ac:dyDescent="0.25">
      <c r="B95" s="7"/>
      <c r="C95" s="7"/>
      <c r="J95" s="29"/>
    </row>
    <row r="96" spans="1:10" x14ac:dyDescent="0.25">
      <c r="A96" s="9" t="s">
        <v>150</v>
      </c>
      <c r="B96" s="14" t="s">
        <v>135</v>
      </c>
      <c r="C96" s="14" t="s">
        <v>136</v>
      </c>
      <c r="D96" s="19" t="s">
        <v>137</v>
      </c>
      <c r="E96" s="11" t="s">
        <v>0</v>
      </c>
      <c r="F96" s="11" t="s">
        <v>1</v>
      </c>
      <c r="G96" s="11" t="s">
        <v>2</v>
      </c>
      <c r="H96" s="11" t="s">
        <v>3</v>
      </c>
      <c r="I96" s="11" t="s">
        <v>128</v>
      </c>
      <c r="J96" s="24" t="s">
        <v>138</v>
      </c>
    </row>
    <row r="97" spans="1:10" x14ac:dyDescent="0.25">
      <c r="A97" s="1" t="s">
        <v>38</v>
      </c>
      <c r="B97" s="7">
        <v>1</v>
      </c>
      <c r="C97" s="7">
        <v>1</v>
      </c>
      <c r="D97" s="4">
        <v>25</v>
      </c>
      <c r="G97" s="4">
        <v>25</v>
      </c>
      <c r="J97" s="23">
        <f t="shared" si="1"/>
        <v>1</v>
      </c>
    </row>
    <row r="98" spans="1:10" x14ac:dyDescent="0.25">
      <c r="A98" s="1" t="s">
        <v>29</v>
      </c>
      <c r="B98" s="7">
        <v>5</v>
      </c>
      <c r="C98" s="7">
        <v>2</v>
      </c>
      <c r="D98" s="4">
        <v>108</v>
      </c>
      <c r="E98" s="4">
        <v>108</v>
      </c>
      <c r="J98" s="23">
        <f t="shared" si="1"/>
        <v>0.4</v>
      </c>
    </row>
    <row r="99" spans="1:10" x14ac:dyDescent="0.25">
      <c r="A99" s="9" t="s">
        <v>224</v>
      </c>
      <c r="B99" s="10">
        <f>SUM(B97:B98)</f>
        <v>6</v>
      </c>
      <c r="C99" s="10">
        <f>SUM(C97:C98)</f>
        <v>3</v>
      </c>
      <c r="D99" s="11">
        <f>SUM(D97:D98)</f>
        <v>133</v>
      </c>
      <c r="E99" s="11"/>
      <c r="F99" s="11"/>
      <c r="G99" s="11"/>
      <c r="H99" s="11"/>
      <c r="I99" s="11"/>
      <c r="J99" s="24">
        <f t="shared" si="1"/>
        <v>0.5</v>
      </c>
    </row>
    <row r="100" spans="1:10" x14ac:dyDescent="0.25">
      <c r="B100" s="7"/>
      <c r="C100" s="7"/>
      <c r="J100" s="29"/>
    </row>
    <row r="101" spans="1:10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11" t="s">
        <v>0</v>
      </c>
      <c r="F101" s="11" t="s">
        <v>1</v>
      </c>
      <c r="G101" s="11" t="s">
        <v>2</v>
      </c>
      <c r="H101" s="11" t="s">
        <v>3</v>
      </c>
      <c r="I101" s="11" t="s">
        <v>128</v>
      </c>
      <c r="J101" s="24" t="s">
        <v>138</v>
      </c>
    </row>
    <row r="102" spans="1:10" x14ac:dyDescent="0.25">
      <c r="A102" s="1" t="s">
        <v>35</v>
      </c>
      <c r="B102" s="7">
        <v>41</v>
      </c>
      <c r="C102" s="7">
        <v>1</v>
      </c>
      <c r="D102" s="4">
        <v>120</v>
      </c>
      <c r="E102" s="4">
        <v>120</v>
      </c>
      <c r="J102" s="23">
        <f t="shared" si="1"/>
        <v>2.4390243902439025E-2</v>
      </c>
    </row>
    <row r="103" spans="1:10" x14ac:dyDescent="0.25">
      <c r="A103" s="1" t="s">
        <v>38</v>
      </c>
      <c r="B103" s="7">
        <v>42</v>
      </c>
      <c r="C103" s="7">
        <v>4</v>
      </c>
      <c r="D103" s="4">
        <v>420</v>
      </c>
      <c r="E103" s="4">
        <v>420</v>
      </c>
      <c r="J103" s="23">
        <f t="shared" si="1"/>
        <v>9.5238095238095233E-2</v>
      </c>
    </row>
    <row r="104" spans="1:10" x14ac:dyDescent="0.25">
      <c r="A104" s="1" t="s">
        <v>47</v>
      </c>
      <c r="B104" s="7">
        <v>42</v>
      </c>
      <c r="C104" s="7">
        <v>2</v>
      </c>
      <c r="D104" s="4">
        <v>720</v>
      </c>
      <c r="E104" s="4">
        <v>720</v>
      </c>
      <c r="J104" s="23">
        <f t="shared" si="1"/>
        <v>4.7619047619047616E-2</v>
      </c>
    </row>
    <row r="105" spans="1:10" x14ac:dyDescent="0.25">
      <c r="A105" s="1" t="s">
        <v>9</v>
      </c>
      <c r="B105" s="7">
        <v>148</v>
      </c>
      <c r="C105" s="7">
        <v>15</v>
      </c>
      <c r="D105" s="4">
        <v>1839</v>
      </c>
      <c r="E105" s="4">
        <v>1728</v>
      </c>
      <c r="G105" s="4">
        <v>111</v>
      </c>
      <c r="J105" s="23">
        <f t="shared" si="1"/>
        <v>0.10135135135135136</v>
      </c>
    </row>
    <row r="106" spans="1:10" x14ac:dyDescent="0.25">
      <c r="A106" s="1" t="s">
        <v>39</v>
      </c>
      <c r="B106" s="7">
        <v>1</v>
      </c>
      <c r="C106" s="7">
        <v>1</v>
      </c>
      <c r="D106" s="4">
        <v>108</v>
      </c>
      <c r="E106" s="4">
        <v>108</v>
      </c>
      <c r="J106" s="23">
        <f t="shared" si="1"/>
        <v>1</v>
      </c>
    </row>
    <row r="107" spans="1:10" x14ac:dyDescent="0.25">
      <c r="A107" s="1" t="s">
        <v>41</v>
      </c>
      <c r="B107" s="7">
        <v>10</v>
      </c>
      <c r="C107" s="7">
        <v>2</v>
      </c>
      <c r="D107" s="4">
        <v>48</v>
      </c>
      <c r="E107" s="4">
        <v>48</v>
      </c>
      <c r="J107" s="23">
        <f t="shared" si="1"/>
        <v>0.2</v>
      </c>
    </row>
    <row r="108" spans="1:10" x14ac:dyDescent="0.25">
      <c r="A108" s="1" t="s">
        <v>43</v>
      </c>
      <c r="B108" s="7">
        <v>25</v>
      </c>
      <c r="C108" s="7">
        <v>3</v>
      </c>
      <c r="D108" s="4">
        <v>472.58</v>
      </c>
      <c r="E108" s="4">
        <v>439.08</v>
      </c>
      <c r="I108" s="4">
        <v>33.5</v>
      </c>
      <c r="J108" s="23">
        <f t="shared" si="1"/>
        <v>0.12</v>
      </c>
    </row>
    <row r="109" spans="1:10" x14ac:dyDescent="0.25">
      <c r="A109" s="1" t="s">
        <v>59</v>
      </c>
      <c r="B109" s="7">
        <v>30</v>
      </c>
      <c r="C109" s="7">
        <v>10</v>
      </c>
      <c r="D109" s="4">
        <v>1692</v>
      </c>
      <c r="E109" s="4">
        <v>1692</v>
      </c>
      <c r="J109" s="23">
        <f t="shared" si="1"/>
        <v>0.33333333333333331</v>
      </c>
    </row>
    <row r="110" spans="1:10" x14ac:dyDescent="0.25">
      <c r="A110" s="1" t="s">
        <v>51</v>
      </c>
      <c r="B110" s="7">
        <v>114</v>
      </c>
      <c r="C110" s="7">
        <v>8</v>
      </c>
      <c r="D110" s="4">
        <v>1470</v>
      </c>
      <c r="E110" s="4">
        <v>1470</v>
      </c>
      <c r="J110" s="23">
        <f t="shared" si="1"/>
        <v>7.0175438596491224E-2</v>
      </c>
    </row>
    <row r="111" spans="1:10" x14ac:dyDescent="0.25">
      <c r="A111" s="1" t="s">
        <v>29</v>
      </c>
      <c r="B111" s="7">
        <v>32</v>
      </c>
      <c r="C111" s="7">
        <v>5</v>
      </c>
      <c r="D111" s="4">
        <v>755.5</v>
      </c>
      <c r="E111" s="4">
        <v>755.5</v>
      </c>
      <c r="J111" s="23">
        <f t="shared" si="1"/>
        <v>0.15625</v>
      </c>
    </row>
    <row r="112" spans="1:10" x14ac:dyDescent="0.25">
      <c r="A112" s="1" t="s">
        <v>34</v>
      </c>
      <c r="B112" s="7">
        <v>20</v>
      </c>
      <c r="C112" s="7">
        <v>2</v>
      </c>
      <c r="D112" s="4">
        <v>480</v>
      </c>
      <c r="E112" s="4">
        <v>480</v>
      </c>
      <c r="J112" s="23">
        <f t="shared" si="1"/>
        <v>0.1</v>
      </c>
    </row>
    <row r="113" spans="1:10" x14ac:dyDescent="0.25">
      <c r="A113" s="9" t="s">
        <v>225</v>
      </c>
      <c r="B113" s="10">
        <f>SUM(B102:B112)</f>
        <v>505</v>
      </c>
      <c r="C113" s="10">
        <f>SUM(C102:C112)</f>
        <v>53</v>
      </c>
      <c r="D113" s="11">
        <f>SUM(D102:D112)</f>
        <v>8125.08</v>
      </c>
      <c r="E113" s="11"/>
      <c r="F113" s="11"/>
      <c r="G113" s="11"/>
      <c r="H113" s="11"/>
      <c r="I113" s="11"/>
      <c r="J113" s="24">
        <f t="shared" si="1"/>
        <v>0.10495049504950495</v>
      </c>
    </row>
    <row r="114" spans="1:10" x14ac:dyDescent="0.25">
      <c r="B114" s="7"/>
      <c r="C114" s="7"/>
      <c r="J114" s="29"/>
    </row>
    <row r="115" spans="1:10" x14ac:dyDescent="0.25">
      <c r="A115" s="9" t="s">
        <v>155</v>
      </c>
      <c r="B115" s="14" t="s">
        <v>135</v>
      </c>
      <c r="C115" s="14" t="s">
        <v>136</v>
      </c>
      <c r="D115" s="19" t="s">
        <v>137</v>
      </c>
      <c r="E115" s="11" t="s">
        <v>0</v>
      </c>
      <c r="F115" s="11" t="s">
        <v>1</v>
      </c>
      <c r="G115" s="11" t="s">
        <v>2</v>
      </c>
      <c r="H115" s="11" t="s">
        <v>3</v>
      </c>
      <c r="I115" s="11" t="s">
        <v>128</v>
      </c>
      <c r="J115" s="24" t="s">
        <v>138</v>
      </c>
    </row>
    <row r="116" spans="1:10" x14ac:dyDescent="0.25">
      <c r="A116" s="1" t="s">
        <v>9</v>
      </c>
      <c r="B116" s="7">
        <v>55</v>
      </c>
      <c r="C116" s="7">
        <v>5</v>
      </c>
      <c r="D116" s="4">
        <v>696</v>
      </c>
      <c r="E116" s="4">
        <v>696</v>
      </c>
      <c r="J116" s="23">
        <f t="shared" si="1"/>
        <v>9.0909090909090912E-2</v>
      </c>
    </row>
    <row r="117" spans="1:10" x14ac:dyDescent="0.25">
      <c r="A117" s="1" t="s">
        <v>43</v>
      </c>
      <c r="B117" s="7">
        <v>18</v>
      </c>
      <c r="C117" s="7">
        <v>2</v>
      </c>
      <c r="D117" s="4">
        <v>360</v>
      </c>
      <c r="E117" s="4">
        <v>360</v>
      </c>
      <c r="J117" s="23">
        <f t="shared" si="1"/>
        <v>0.1111111111111111</v>
      </c>
    </row>
    <row r="118" spans="1:10" x14ac:dyDescent="0.25">
      <c r="A118" s="1" t="s">
        <v>34</v>
      </c>
      <c r="B118" s="7">
        <v>56</v>
      </c>
      <c r="C118" s="7">
        <v>1</v>
      </c>
      <c r="D118" s="4">
        <v>12</v>
      </c>
      <c r="E118" s="4">
        <v>12</v>
      </c>
      <c r="J118" s="23">
        <f t="shared" si="1"/>
        <v>1.7857142857142856E-2</v>
      </c>
    </row>
    <row r="119" spans="1:10" x14ac:dyDescent="0.25">
      <c r="A119" s="9" t="s">
        <v>226</v>
      </c>
      <c r="B119" s="10">
        <f>SUM(B116:B118)</f>
        <v>129</v>
      </c>
      <c r="C119" s="10">
        <f>SUM(C116:C118)</f>
        <v>8</v>
      </c>
      <c r="D119" s="11">
        <f>SUM(D116:D118)</f>
        <v>1068</v>
      </c>
      <c r="E119" s="11"/>
      <c r="F119" s="11"/>
      <c r="G119" s="11"/>
      <c r="H119" s="11"/>
      <c r="I119" s="11"/>
      <c r="J119" s="24">
        <f t="shared" si="1"/>
        <v>6.2015503875968991E-2</v>
      </c>
    </row>
    <row r="120" spans="1:10" x14ac:dyDescent="0.25">
      <c r="B120" s="7"/>
      <c r="C120" s="7"/>
      <c r="J120" s="29"/>
    </row>
    <row r="121" spans="1:10" x14ac:dyDescent="0.25">
      <c r="A121" s="9" t="s">
        <v>157</v>
      </c>
      <c r="B121" s="14" t="s">
        <v>135</v>
      </c>
      <c r="C121" s="14" t="s">
        <v>136</v>
      </c>
      <c r="D121" s="19" t="s">
        <v>137</v>
      </c>
      <c r="E121" s="11" t="s">
        <v>0</v>
      </c>
      <c r="F121" s="11" t="s">
        <v>1</v>
      </c>
      <c r="G121" s="11" t="s">
        <v>2</v>
      </c>
      <c r="H121" s="11" t="s">
        <v>3</v>
      </c>
      <c r="I121" s="11" t="s">
        <v>128</v>
      </c>
      <c r="J121" s="24" t="s">
        <v>138</v>
      </c>
    </row>
    <row r="122" spans="1:10" x14ac:dyDescent="0.25">
      <c r="A122" s="1" t="s">
        <v>9</v>
      </c>
      <c r="B122" s="7">
        <v>6</v>
      </c>
      <c r="C122" s="7">
        <v>1</v>
      </c>
      <c r="D122" s="4">
        <v>240</v>
      </c>
      <c r="E122" s="4">
        <v>240</v>
      </c>
      <c r="J122" s="23">
        <f t="shared" si="1"/>
        <v>0.16666666666666666</v>
      </c>
    </row>
    <row r="123" spans="1:10" x14ac:dyDescent="0.25">
      <c r="A123" s="9" t="s">
        <v>227</v>
      </c>
      <c r="B123" s="10">
        <f>SUM(B122)</f>
        <v>6</v>
      </c>
      <c r="C123" s="10">
        <f>SUM(C122)</f>
        <v>1</v>
      </c>
      <c r="D123" s="11">
        <f>SUM(D122)</f>
        <v>240</v>
      </c>
      <c r="E123" s="11"/>
      <c r="F123" s="11"/>
      <c r="G123" s="11"/>
      <c r="H123" s="11"/>
      <c r="I123" s="11"/>
      <c r="J123" s="24">
        <f>C123/B123</f>
        <v>0.16666666666666666</v>
      </c>
    </row>
    <row r="124" spans="1:10" x14ac:dyDescent="0.25">
      <c r="B124" s="7"/>
      <c r="C124" s="7"/>
      <c r="J124" s="29"/>
    </row>
    <row r="125" spans="1:10" x14ac:dyDescent="0.25">
      <c r="A125" s="9" t="s">
        <v>159</v>
      </c>
      <c r="B125" s="14" t="s">
        <v>135</v>
      </c>
      <c r="C125" s="14" t="s">
        <v>136</v>
      </c>
      <c r="D125" s="19" t="s">
        <v>137</v>
      </c>
      <c r="E125" s="11" t="s">
        <v>0</v>
      </c>
      <c r="F125" s="11" t="s">
        <v>1</v>
      </c>
      <c r="G125" s="11" t="s">
        <v>2</v>
      </c>
      <c r="H125" s="11" t="s">
        <v>3</v>
      </c>
      <c r="I125" s="11" t="s">
        <v>128</v>
      </c>
      <c r="J125" s="24" t="s">
        <v>138</v>
      </c>
    </row>
    <row r="126" spans="1:10" x14ac:dyDescent="0.25">
      <c r="A126" s="1" t="s">
        <v>37</v>
      </c>
      <c r="B126" s="7">
        <v>52</v>
      </c>
      <c r="C126" s="7">
        <v>23</v>
      </c>
      <c r="D126" s="4">
        <v>4548</v>
      </c>
      <c r="E126" s="4">
        <v>4548</v>
      </c>
      <c r="J126" s="23">
        <f t="shared" si="1"/>
        <v>0.44230769230769229</v>
      </c>
    </row>
    <row r="127" spans="1:10" x14ac:dyDescent="0.25">
      <c r="A127" s="1" t="s">
        <v>38</v>
      </c>
      <c r="B127" s="7">
        <v>711</v>
      </c>
      <c r="C127" s="7">
        <v>109</v>
      </c>
      <c r="D127" s="4">
        <v>12920.27</v>
      </c>
      <c r="E127" s="4">
        <v>9746.52</v>
      </c>
      <c r="F127" s="4">
        <v>6.5</v>
      </c>
      <c r="G127" s="4">
        <v>1629</v>
      </c>
      <c r="I127" s="4">
        <v>1538.25</v>
      </c>
      <c r="J127" s="23">
        <f t="shared" si="1"/>
        <v>0.15330520393811534</v>
      </c>
    </row>
    <row r="128" spans="1:10" x14ac:dyDescent="0.25">
      <c r="A128" s="1" t="s">
        <v>47</v>
      </c>
      <c r="B128" s="7">
        <v>35</v>
      </c>
      <c r="C128" s="7">
        <v>2</v>
      </c>
      <c r="D128" s="4">
        <v>300</v>
      </c>
      <c r="E128" s="4">
        <v>300</v>
      </c>
      <c r="J128" s="23">
        <f t="shared" si="1"/>
        <v>5.7142857142857141E-2</v>
      </c>
    </row>
    <row r="129" spans="1:10" x14ac:dyDescent="0.25">
      <c r="A129" s="1" t="s">
        <v>9</v>
      </c>
      <c r="B129" s="7">
        <v>30</v>
      </c>
      <c r="C129" s="7">
        <v>7</v>
      </c>
      <c r="D129" s="4">
        <v>1860</v>
      </c>
      <c r="E129" s="4">
        <v>1860</v>
      </c>
      <c r="J129" s="23">
        <f t="shared" si="1"/>
        <v>0.23333333333333334</v>
      </c>
    </row>
    <row r="130" spans="1:10" x14ac:dyDescent="0.25">
      <c r="A130" s="1" t="s">
        <v>29</v>
      </c>
      <c r="B130" s="7">
        <v>39</v>
      </c>
      <c r="C130" s="7">
        <v>1</v>
      </c>
      <c r="D130" s="4">
        <v>24</v>
      </c>
      <c r="E130" s="4">
        <v>24</v>
      </c>
      <c r="J130" s="23">
        <f t="shared" si="1"/>
        <v>2.564102564102564E-2</v>
      </c>
    </row>
    <row r="131" spans="1:10" x14ac:dyDescent="0.25">
      <c r="A131" s="9" t="s">
        <v>228</v>
      </c>
      <c r="B131" s="10">
        <f>SUM(B126:B130)</f>
        <v>867</v>
      </c>
      <c r="C131" s="10">
        <f>SUM(C126:C130)</f>
        <v>142</v>
      </c>
      <c r="D131" s="11">
        <f>SUM(D126:D130)</f>
        <v>19652.27</v>
      </c>
      <c r="E131" s="11"/>
      <c r="F131" s="11"/>
      <c r="G131" s="11"/>
      <c r="H131" s="11"/>
      <c r="I131" s="11"/>
      <c r="J131" s="24">
        <f t="shared" si="1"/>
        <v>0.1637831603229527</v>
      </c>
    </row>
    <row r="132" spans="1:10" x14ac:dyDescent="0.25">
      <c r="B132" s="7"/>
      <c r="C132" s="7"/>
      <c r="J132" s="29"/>
    </row>
    <row r="133" spans="1:10" x14ac:dyDescent="0.25">
      <c r="A133" s="9" t="s">
        <v>161</v>
      </c>
      <c r="B133" s="14" t="s">
        <v>135</v>
      </c>
      <c r="C133" s="14" t="s">
        <v>136</v>
      </c>
      <c r="D133" s="19" t="s">
        <v>137</v>
      </c>
      <c r="E133" s="11" t="s">
        <v>0</v>
      </c>
      <c r="F133" s="11" t="s">
        <v>1</v>
      </c>
      <c r="G133" s="11" t="s">
        <v>2</v>
      </c>
      <c r="H133" s="11" t="s">
        <v>3</v>
      </c>
      <c r="I133" s="11" t="s">
        <v>128</v>
      </c>
      <c r="J133" s="24" t="s">
        <v>138</v>
      </c>
    </row>
    <row r="134" spans="1:10" x14ac:dyDescent="0.25">
      <c r="A134" s="1" t="s">
        <v>60</v>
      </c>
      <c r="B134" s="7">
        <v>30</v>
      </c>
      <c r="C134" s="7">
        <v>13</v>
      </c>
      <c r="D134" s="4">
        <v>3760</v>
      </c>
      <c r="E134" s="4">
        <v>3660</v>
      </c>
      <c r="G134" s="4">
        <v>100</v>
      </c>
      <c r="J134" s="23">
        <f t="shared" si="1"/>
        <v>0.43333333333333335</v>
      </c>
    </row>
    <row r="135" spans="1:10" x14ac:dyDescent="0.25">
      <c r="A135" s="1" t="s">
        <v>47</v>
      </c>
      <c r="B135" s="7">
        <v>54</v>
      </c>
      <c r="C135" s="7">
        <v>3</v>
      </c>
      <c r="D135" s="4">
        <v>564</v>
      </c>
      <c r="E135" s="4">
        <v>564</v>
      </c>
      <c r="J135" s="23">
        <f t="shared" si="1"/>
        <v>5.5555555555555552E-2</v>
      </c>
    </row>
    <row r="136" spans="1:10" x14ac:dyDescent="0.25">
      <c r="A136" s="1" t="s">
        <v>9</v>
      </c>
      <c r="B136" s="7">
        <v>135</v>
      </c>
      <c r="C136" s="7">
        <v>23</v>
      </c>
      <c r="D136" s="4">
        <v>4111.5</v>
      </c>
      <c r="E136" s="4">
        <v>4006.5</v>
      </c>
      <c r="G136" s="4">
        <v>10</v>
      </c>
      <c r="I136" s="4">
        <v>95</v>
      </c>
      <c r="J136" s="23">
        <f t="shared" si="1"/>
        <v>0.17037037037037037</v>
      </c>
    </row>
    <row r="137" spans="1:10" x14ac:dyDescent="0.25">
      <c r="A137" s="1" t="s">
        <v>41</v>
      </c>
      <c r="B137" s="7">
        <v>22</v>
      </c>
      <c r="C137" s="7">
        <v>9</v>
      </c>
      <c r="D137" s="4">
        <v>949.5</v>
      </c>
      <c r="E137" s="4">
        <v>949.5</v>
      </c>
      <c r="J137" s="23">
        <f t="shared" si="1"/>
        <v>0.40909090909090912</v>
      </c>
    </row>
    <row r="138" spans="1:10" x14ac:dyDescent="0.25">
      <c r="A138" s="1" t="s">
        <v>43</v>
      </c>
      <c r="B138" s="7">
        <v>17</v>
      </c>
      <c r="C138" s="7">
        <v>2</v>
      </c>
      <c r="D138" s="4">
        <v>66.959999999999994</v>
      </c>
      <c r="E138" s="4">
        <v>66.959999999999994</v>
      </c>
      <c r="J138" s="23">
        <f t="shared" si="1"/>
        <v>0.11764705882352941</v>
      </c>
    </row>
    <row r="139" spans="1:10" x14ac:dyDescent="0.25">
      <c r="A139" s="1" t="s">
        <v>44</v>
      </c>
      <c r="B139" s="7">
        <v>11</v>
      </c>
      <c r="C139" s="7">
        <v>2</v>
      </c>
      <c r="D139" s="4">
        <v>264</v>
      </c>
      <c r="E139" s="4">
        <v>264</v>
      </c>
      <c r="J139" s="23">
        <f t="shared" si="1"/>
        <v>0.18181818181818182</v>
      </c>
    </row>
    <row r="140" spans="1:10" x14ac:dyDescent="0.25">
      <c r="A140" s="1" t="s">
        <v>45</v>
      </c>
      <c r="B140" s="7">
        <v>3</v>
      </c>
      <c r="C140" s="7">
        <v>1</v>
      </c>
      <c r="D140" s="4">
        <v>600</v>
      </c>
      <c r="E140" s="4">
        <v>600</v>
      </c>
      <c r="J140" s="23">
        <f t="shared" si="1"/>
        <v>0.33333333333333331</v>
      </c>
    </row>
    <row r="141" spans="1:10" x14ac:dyDescent="0.25">
      <c r="A141" s="1" t="s">
        <v>29</v>
      </c>
      <c r="B141" s="7">
        <v>60</v>
      </c>
      <c r="C141" s="7">
        <v>1</v>
      </c>
      <c r="D141" s="4">
        <v>24</v>
      </c>
      <c r="E141" s="4">
        <v>24</v>
      </c>
      <c r="J141" s="23">
        <f t="shared" si="1"/>
        <v>1.6666666666666666E-2</v>
      </c>
    </row>
    <row r="142" spans="1:10" x14ac:dyDescent="0.25">
      <c r="A142" s="1" t="s">
        <v>34</v>
      </c>
      <c r="B142" s="7">
        <v>54</v>
      </c>
      <c r="C142" s="7">
        <v>4</v>
      </c>
      <c r="D142" s="4">
        <v>360</v>
      </c>
      <c r="E142" s="4">
        <v>360</v>
      </c>
      <c r="J142" s="23">
        <f t="shared" si="1"/>
        <v>7.407407407407407E-2</v>
      </c>
    </row>
    <row r="143" spans="1:10" x14ac:dyDescent="0.25">
      <c r="A143" s="9" t="s">
        <v>229</v>
      </c>
      <c r="B143" s="10">
        <f>SUM(B133:B142)</f>
        <v>386</v>
      </c>
      <c r="C143" s="10">
        <f>SUM(C133:C142)</f>
        <v>58</v>
      </c>
      <c r="D143" s="11">
        <f>SUM(D133:D142)</f>
        <v>10699.96</v>
      </c>
      <c r="E143" s="11"/>
      <c r="F143" s="11"/>
      <c r="G143" s="11"/>
      <c r="H143" s="11"/>
      <c r="I143" s="11"/>
      <c r="J143" s="24">
        <f t="shared" si="1"/>
        <v>0.15025906735751296</v>
      </c>
    </row>
    <row r="144" spans="1:10" x14ac:dyDescent="0.25">
      <c r="B144" s="7"/>
      <c r="C144" s="7"/>
      <c r="J144" s="29"/>
    </row>
    <row r="145" spans="1:10" x14ac:dyDescent="0.25">
      <c r="A145" s="9" t="s">
        <v>230</v>
      </c>
      <c r="B145" s="14" t="s">
        <v>135</v>
      </c>
      <c r="C145" s="14" t="s">
        <v>136</v>
      </c>
      <c r="D145" s="19" t="s">
        <v>137</v>
      </c>
      <c r="E145" s="11" t="s">
        <v>0</v>
      </c>
      <c r="F145" s="11" t="s">
        <v>1</v>
      </c>
      <c r="G145" s="11" t="s">
        <v>2</v>
      </c>
      <c r="H145" s="11" t="s">
        <v>3</v>
      </c>
      <c r="I145" s="11" t="s">
        <v>128</v>
      </c>
      <c r="J145" s="24" t="s">
        <v>138</v>
      </c>
    </row>
    <row r="146" spans="1:10" x14ac:dyDescent="0.25">
      <c r="A146" s="1" t="s">
        <v>38</v>
      </c>
      <c r="B146" s="7">
        <v>549</v>
      </c>
      <c r="C146" s="7">
        <v>83</v>
      </c>
      <c r="D146" s="4">
        <v>6116.75</v>
      </c>
      <c r="E146" s="4">
        <v>2881.08</v>
      </c>
      <c r="G146" s="4">
        <v>596</v>
      </c>
      <c r="I146" s="4">
        <v>2639.67</v>
      </c>
      <c r="J146" s="23">
        <f t="shared" si="1"/>
        <v>0.151183970856102</v>
      </c>
    </row>
    <row r="147" spans="1:10" x14ac:dyDescent="0.25">
      <c r="A147" s="1" t="s">
        <v>47</v>
      </c>
      <c r="B147" s="7">
        <v>86</v>
      </c>
      <c r="C147" s="7">
        <v>6</v>
      </c>
      <c r="D147" s="4">
        <v>2449.2600000000002</v>
      </c>
      <c r="E147" s="4">
        <v>1711</v>
      </c>
      <c r="F147" s="4">
        <v>538.26</v>
      </c>
      <c r="G147" s="4">
        <v>200</v>
      </c>
      <c r="J147" s="23">
        <f t="shared" si="1"/>
        <v>6.9767441860465115E-2</v>
      </c>
    </row>
    <row r="148" spans="1:10" x14ac:dyDescent="0.25">
      <c r="A148" s="1" t="s">
        <v>9</v>
      </c>
      <c r="B148" s="7">
        <v>95</v>
      </c>
      <c r="C148" s="7">
        <v>15</v>
      </c>
      <c r="D148" s="4">
        <v>2663</v>
      </c>
      <c r="E148" s="4">
        <v>2628</v>
      </c>
      <c r="G148" s="4">
        <v>35</v>
      </c>
      <c r="J148" s="23">
        <f t="shared" si="1"/>
        <v>0.15789473684210525</v>
      </c>
    </row>
    <row r="149" spans="1:10" x14ac:dyDescent="0.25">
      <c r="A149" s="1" t="s">
        <v>10</v>
      </c>
      <c r="B149" s="7">
        <v>2</v>
      </c>
      <c r="C149" s="7">
        <v>2</v>
      </c>
      <c r="D149" s="4">
        <v>636</v>
      </c>
      <c r="E149" s="4">
        <v>636</v>
      </c>
      <c r="J149" s="23">
        <f t="shared" si="1"/>
        <v>1</v>
      </c>
    </row>
    <row r="150" spans="1:10" x14ac:dyDescent="0.25">
      <c r="A150" s="1" t="s">
        <v>41</v>
      </c>
      <c r="B150" s="7">
        <v>14</v>
      </c>
      <c r="C150" s="7">
        <v>5</v>
      </c>
      <c r="D150" s="4">
        <v>756</v>
      </c>
      <c r="E150" s="4">
        <v>756</v>
      </c>
      <c r="J150" s="23">
        <f t="shared" si="1"/>
        <v>0.35714285714285715</v>
      </c>
    </row>
    <row r="151" spans="1:10" x14ac:dyDescent="0.25">
      <c r="A151" s="1" t="s">
        <v>14</v>
      </c>
      <c r="B151" s="7">
        <v>24</v>
      </c>
      <c r="C151" s="7">
        <v>9</v>
      </c>
      <c r="D151" s="4">
        <v>1146</v>
      </c>
      <c r="E151" s="4">
        <v>1146</v>
      </c>
      <c r="J151" s="23">
        <f t="shared" si="1"/>
        <v>0.375</v>
      </c>
    </row>
    <row r="152" spans="1:10" x14ac:dyDescent="0.25">
      <c r="A152" s="1" t="s">
        <v>43</v>
      </c>
      <c r="B152" s="7">
        <v>12</v>
      </c>
      <c r="C152" s="7">
        <v>1</v>
      </c>
      <c r="D152" s="4">
        <v>120</v>
      </c>
      <c r="E152" s="4">
        <v>120</v>
      </c>
      <c r="J152" s="23">
        <f t="shared" si="1"/>
        <v>8.3333333333333329E-2</v>
      </c>
    </row>
    <row r="153" spans="1:10" x14ac:dyDescent="0.25">
      <c r="A153" s="1" t="s">
        <v>63</v>
      </c>
      <c r="B153" s="7">
        <v>1</v>
      </c>
      <c r="C153" s="7">
        <v>1</v>
      </c>
      <c r="D153" s="4">
        <v>636</v>
      </c>
      <c r="E153" s="4">
        <v>636</v>
      </c>
      <c r="J153" s="23">
        <f t="shared" si="1"/>
        <v>1</v>
      </c>
    </row>
    <row r="154" spans="1:10" x14ac:dyDescent="0.25">
      <c r="A154" s="1" t="s">
        <v>29</v>
      </c>
      <c r="B154" s="7">
        <v>64</v>
      </c>
      <c r="C154" s="7">
        <v>9</v>
      </c>
      <c r="D154" s="4">
        <v>3168</v>
      </c>
      <c r="E154" s="4">
        <v>3168</v>
      </c>
      <c r="J154" s="23">
        <f t="shared" si="1"/>
        <v>0.140625</v>
      </c>
    </row>
    <row r="155" spans="1:10" x14ac:dyDescent="0.25">
      <c r="A155" s="1" t="s">
        <v>31</v>
      </c>
      <c r="B155" s="7">
        <v>1</v>
      </c>
      <c r="C155" s="7">
        <v>1</v>
      </c>
      <c r="D155" s="4">
        <v>24</v>
      </c>
      <c r="E155" s="4">
        <v>24</v>
      </c>
      <c r="J155" s="23">
        <f t="shared" si="1"/>
        <v>1</v>
      </c>
    </row>
    <row r="156" spans="1:10" x14ac:dyDescent="0.25">
      <c r="A156" s="9" t="s">
        <v>231</v>
      </c>
      <c r="B156" s="10">
        <f>SUM(B145:B155)</f>
        <v>848</v>
      </c>
      <c r="C156" s="10">
        <f>SUM(C145:C155)</f>
        <v>132</v>
      </c>
      <c r="D156" s="11">
        <f>SUM(D145:D155)</f>
        <v>17715.010000000002</v>
      </c>
      <c r="E156" s="11"/>
      <c r="F156" s="11"/>
      <c r="G156" s="11"/>
      <c r="H156" s="11"/>
      <c r="I156" s="11"/>
      <c r="J156" s="24">
        <f t="shared" si="1"/>
        <v>0.15566037735849056</v>
      </c>
    </row>
    <row r="157" spans="1:10" x14ac:dyDescent="0.25">
      <c r="B157" s="7"/>
      <c r="C157" s="7"/>
      <c r="J157" s="29"/>
    </row>
    <row r="158" spans="1:10" x14ac:dyDescent="0.25">
      <c r="A158" s="9" t="s">
        <v>165</v>
      </c>
      <c r="B158" s="14" t="s">
        <v>135</v>
      </c>
      <c r="C158" s="14" t="s">
        <v>136</v>
      </c>
      <c r="D158" s="19" t="s">
        <v>137</v>
      </c>
      <c r="E158" s="11" t="s">
        <v>0</v>
      </c>
      <c r="F158" s="11" t="s">
        <v>1</v>
      </c>
      <c r="G158" s="11" t="s">
        <v>2</v>
      </c>
      <c r="H158" s="11" t="s">
        <v>3</v>
      </c>
      <c r="I158" s="11" t="s">
        <v>128</v>
      </c>
      <c r="J158" s="24" t="s">
        <v>138</v>
      </c>
    </row>
    <row r="159" spans="1:10" x14ac:dyDescent="0.25">
      <c r="A159" s="1" t="s">
        <v>46</v>
      </c>
      <c r="B159" s="7">
        <v>2</v>
      </c>
      <c r="C159" s="7">
        <v>1</v>
      </c>
      <c r="D159" s="4">
        <v>120</v>
      </c>
      <c r="E159" s="4">
        <v>120</v>
      </c>
      <c r="J159" s="23">
        <f t="shared" si="1"/>
        <v>0.5</v>
      </c>
    </row>
    <row r="160" spans="1:10" x14ac:dyDescent="0.25">
      <c r="A160" s="1" t="s">
        <v>38</v>
      </c>
      <c r="B160" s="7">
        <v>4</v>
      </c>
      <c r="C160" s="7">
        <v>1</v>
      </c>
      <c r="D160" s="4">
        <v>60</v>
      </c>
      <c r="E160" s="4">
        <v>60</v>
      </c>
      <c r="J160" s="23">
        <f t="shared" si="1"/>
        <v>0.25</v>
      </c>
    </row>
    <row r="161" spans="1:10" x14ac:dyDescent="0.25">
      <c r="A161" s="1" t="s">
        <v>9</v>
      </c>
      <c r="B161" s="7">
        <v>35</v>
      </c>
      <c r="C161" s="7">
        <v>3</v>
      </c>
      <c r="D161" s="4">
        <v>360</v>
      </c>
      <c r="E161" s="4">
        <v>360</v>
      </c>
      <c r="J161" s="23">
        <f t="shared" si="1"/>
        <v>8.5714285714285715E-2</v>
      </c>
    </row>
    <row r="162" spans="1:10" x14ac:dyDescent="0.25">
      <c r="A162" s="1" t="s">
        <v>64</v>
      </c>
      <c r="B162" s="7">
        <v>3</v>
      </c>
      <c r="C162" s="7">
        <v>1</v>
      </c>
      <c r="D162" s="4">
        <v>120</v>
      </c>
      <c r="E162" s="4">
        <v>120</v>
      </c>
      <c r="J162" s="23">
        <f t="shared" ref="J162:J231" si="2">C162/B162</f>
        <v>0.33333333333333331</v>
      </c>
    </row>
    <row r="163" spans="1:10" x14ac:dyDescent="0.25">
      <c r="A163" s="1" t="s">
        <v>49</v>
      </c>
      <c r="B163" s="7">
        <v>27</v>
      </c>
      <c r="C163" s="7">
        <v>3</v>
      </c>
      <c r="D163" s="4">
        <v>360</v>
      </c>
      <c r="E163" s="4">
        <v>360</v>
      </c>
      <c r="J163" s="23">
        <f t="shared" si="2"/>
        <v>0.1111111111111111</v>
      </c>
    </row>
    <row r="164" spans="1:10" x14ac:dyDescent="0.25">
      <c r="A164" s="9" t="s">
        <v>165</v>
      </c>
      <c r="B164" s="10">
        <f>SUM(B158:B163)</f>
        <v>71</v>
      </c>
      <c r="C164" s="10">
        <f>SUM(C158:C163)</f>
        <v>9</v>
      </c>
      <c r="D164" s="11">
        <f>SUM(D158:D163)</f>
        <v>1020</v>
      </c>
      <c r="E164" s="11"/>
      <c r="F164" s="11"/>
      <c r="G164" s="11"/>
      <c r="H164" s="11"/>
      <c r="I164" s="11"/>
      <c r="J164" s="24">
        <f t="shared" si="2"/>
        <v>0.12676056338028169</v>
      </c>
    </row>
    <row r="165" spans="1:10" x14ac:dyDescent="0.25">
      <c r="B165" s="7"/>
      <c r="C165" s="7"/>
      <c r="J165" s="29"/>
    </row>
    <row r="166" spans="1:10" x14ac:dyDescent="0.25">
      <c r="A166" s="9" t="s">
        <v>167</v>
      </c>
      <c r="B166" s="14" t="s">
        <v>135</v>
      </c>
      <c r="C166" s="14" t="s">
        <v>136</v>
      </c>
      <c r="D166" s="19" t="s">
        <v>137</v>
      </c>
      <c r="E166" s="11" t="s">
        <v>0</v>
      </c>
      <c r="F166" s="11" t="s">
        <v>1</v>
      </c>
      <c r="G166" s="11" t="s">
        <v>2</v>
      </c>
      <c r="H166" s="11" t="s">
        <v>3</v>
      </c>
      <c r="I166" s="11" t="s">
        <v>128</v>
      </c>
      <c r="J166" s="24" t="s">
        <v>138</v>
      </c>
    </row>
    <row r="167" spans="1:10" x14ac:dyDescent="0.25">
      <c r="A167" s="1" t="s">
        <v>38</v>
      </c>
      <c r="B167" s="7">
        <v>110</v>
      </c>
      <c r="C167" s="7">
        <v>4</v>
      </c>
      <c r="D167" s="4">
        <v>439</v>
      </c>
      <c r="E167" s="4">
        <v>429</v>
      </c>
      <c r="G167" s="4">
        <v>10</v>
      </c>
      <c r="J167" s="23">
        <f t="shared" si="2"/>
        <v>3.6363636363636362E-2</v>
      </c>
    </row>
    <row r="168" spans="1:10" x14ac:dyDescent="0.25">
      <c r="A168" s="1" t="s">
        <v>9</v>
      </c>
      <c r="B168" s="7">
        <v>22</v>
      </c>
      <c r="C168" s="7">
        <v>5</v>
      </c>
      <c r="D168" s="4">
        <v>972</v>
      </c>
      <c r="E168" s="4">
        <v>972</v>
      </c>
      <c r="J168" s="23">
        <f t="shared" si="2"/>
        <v>0.22727272727272727</v>
      </c>
    </row>
    <row r="169" spans="1:10" x14ac:dyDescent="0.25">
      <c r="A169" s="1" t="s">
        <v>51</v>
      </c>
      <c r="B169" s="7">
        <v>19</v>
      </c>
      <c r="C169" s="7">
        <v>1</v>
      </c>
      <c r="D169" s="4">
        <v>120</v>
      </c>
      <c r="E169" s="4">
        <v>120</v>
      </c>
      <c r="J169" s="23">
        <f t="shared" si="2"/>
        <v>5.2631578947368418E-2</v>
      </c>
    </row>
    <row r="170" spans="1:10" x14ac:dyDescent="0.25">
      <c r="A170" s="1" t="s">
        <v>49</v>
      </c>
      <c r="B170" s="7">
        <v>28</v>
      </c>
      <c r="C170" s="7">
        <v>1</v>
      </c>
      <c r="D170" s="4">
        <v>120</v>
      </c>
      <c r="E170" s="4">
        <v>120</v>
      </c>
      <c r="J170" s="23">
        <f t="shared" si="2"/>
        <v>3.5714285714285712E-2</v>
      </c>
    </row>
    <row r="171" spans="1:10" x14ac:dyDescent="0.25">
      <c r="A171" s="9" t="s">
        <v>232</v>
      </c>
      <c r="B171" s="10">
        <f>SUM(B167:B170)</f>
        <v>179</v>
      </c>
      <c r="C171" s="10">
        <f>SUM(C167:C170)</f>
        <v>11</v>
      </c>
      <c r="D171" s="11">
        <f>SUM(D167:D170)</f>
        <v>1651</v>
      </c>
      <c r="E171" s="11"/>
      <c r="F171" s="11"/>
      <c r="G171" s="11"/>
      <c r="H171" s="11"/>
      <c r="I171" s="11"/>
      <c r="J171" s="24">
        <f t="shared" si="2"/>
        <v>6.1452513966480445E-2</v>
      </c>
    </row>
    <row r="172" spans="1:10" x14ac:dyDescent="0.25">
      <c r="B172" s="7"/>
      <c r="C172" s="7"/>
      <c r="J172" s="29"/>
    </row>
    <row r="173" spans="1:10" x14ac:dyDescent="0.25">
      <c r="A173" s="9" t="s">
        <v>169</v>
      </c>
      <c r="B173" s="14" t="s">
        <v>135</v>
      </c>
      <c r="C173" s="14" t="s">
        <v>136</v>
      </c>
      <c r="D173" s="19" t="s">
        <v>137</v>
      </c>
      <c r="E173" s="11" t="s">
        <v>0</v>
      </c>
      <c r="F173" s="11" t="s">
        <v>1</v>
      </c>
      <c r="G173" s="11" t="s">
        <v>2</v>
      </c>
      <c r="H173" s="11" t="s">
        <v>3</v>
      </c>
      <c r="I173" s="11" t="s">
        <v>128</v>
      </c>
      <c r="J173" s="24" t="s">
        <v>138</v>
      </c>
    </row>
    <row r="174" spans="1:10" x14ac:dyDescent="0.25">
      <c r="A174" s="1" t="s">
        <v>53</v>
      </c>
      <c r="B174" s="7">
        <v>36</v>
      </c>
      <c r="C174" s="7">
        <v>8</v>
      </c>
      <c r="D174" s="4">
        <v>2256</v>
      </c>
      <c r="E174" s="4">
        <v>2256</v>
      </c>
      <c r="J174" s="23">
        <f t="shared" si="2"/>
        <v>0.22222222222222221</v>
      </c>
    </row>
    <row r="175" spans="1:10" x14ac:dyDescent="0.25">
      <c r="A175" s="1" t="s">
        <v>35</v>
      </c>
      <c r="B175" s="7">
        <v>42</v>
      </c>
      <c r="C175" s="7">
        <v>4</v>
      </c>
      <c r="D175" s="4">
        <v>471.96</v>
      </c>
      <c r="E175" s="4">
        <v>471.96</v>
      </c>
      <c r="J175" s="23">
        <f t="shared" si="2"/>
        <v>9.5238095238095233E-2</v>
      </c>
    </row>
    <row r="176" spans="1:10" x14ac:dyDescent="0.25">
      <c r="A176" s="1" t="s">
        <v>36</v>
      </c>
      <c r="B176" s="7">
        <v>311</v>
      </c>
      <c r="C176" s="7">
        <v>93</v>
      </c>
      <c r="D176" s="4">
        <v>29559.06</v>
      </c>
      <c r="E176" s="4">
        <v>28220.06</v>
      </c>
      <c r="G176" s="4">
        <v>1339</v>
      </c>
      <c r="J176" s="23">
        <f t="shared" si="2"/>
        <v>0.29903536977491962</v>
      </c>
    </row>
    <row r="177" spans="1:10" x14ac:dyDescent="0.25">
      <c r="A177" s="1" t="s">
        <v>65</v>
      </c>
      <c r="B177" s="7">
        <v>132</v>
      </c>
      <c r="C177" s="7">
        <v>24</v>
      </c>
      <c r="D177" s="4">
        <v>4908</v>
      </c>
      <c r="E177" s="4">
        <v>4908</v>
      </c>
      <c r="J177" s="23">
        <f t="shared" si="2"/>
        <v>0.18181818181818182</v>
      </c>
    </row>
    <row r="178" spans="1:10" x14ac:dyDescent="0.25">
      <c r="A178" s="1" t="s">
        <v>54</v>
      </c>
      <c r="B178" s="7">
        <v>39</v>
      </c>
      <c r="C178" s="7">
        <v>5</v>
      </c>
      <c r="D178" s="4">
        <v>835</v>
      </c>
      <c r="E178" s="4">
        <v>810</v>
      </c>
      <c r="G178" s="4">
        <v>25</v>
      </c>
      <c r="J178" s="23">
        <f t="shared" si="2"/>
        <v>0.12820512820512819</v>
      </c>
    </row>
    <row r="179" spans="1:10" x14ac:dyDescent="0.25">
      <c r="A179" s="1" t="s">
        <v>66</v>
      </c>
      <c r="B179" s="7">
        <v>27</v>
      </c>
      <c r="C179" s="7">
        <v>5</v>
      </c>
      <c r="D179" s="4">
        <v>2919.84</v>
      </c>
      <c r="E179" s="4">
        <v>2919.84</v>
      </c>
      <c r="J179" s="23">
        <f t="shared" si="2"/>
        <v>0.18518518518518517</v>
      </c>
    </row>
    <row r="180" spans="1:10" x14ac:dyDescent="0.25">
      <c r="A180" s="1" t="s">
        <v>67</v>
      </c>
      <c r="B180" s="7">
        <v>22</v>
      </c>
      <c r="C180" s="7">
        <v>3</v>
      </c>
      <c r="D180" s="4">
        <v>1764</v>
      </c>
      <c r="E180" s="4">
        <v>1764</v>
      </c>
      <c r="J180" s="23">
        <f t="shared" si="2"/>
        <v>0.13636363636363635</v>
      </c>
    </row>
    <row r="181" spans="1:10" x14ac:dyDescent="0.25">
      <c r="A181" s="1" t="s">
        <v>38</v>
      </c>
      <c r="B181" s="7">
        <v>242</v>
      </c>
      <c r="C181" s="7">
        <v>26</v>
      </c>
      <c r="D181" s="4">
        <v>6219</v>
      </c>
      <c r="E181" s="4">
        <v>6219</v>
      </c>
      <c r="J181" s="23">
        <f t="shared" si="2"/>
        <v>0.10743801652892562</v>
      </c>
    </row>
    <row r="182" spans="1:10" x14ac:dyDescent="0.25">
      <c r="A182" s="1" t="s">
        <v>68</v>
      </c>
      <c r="B182" s="7">
        <v>59</v>
      </c>
      <c r="C182" s="7">
        <v>6</v>
      </c>
      <c r="D182" s="4">
        <v>1960</v>
      </c>
      <c r="E182" s="4">
        <v>1860</v>
      </c>
      <c r="G182" s="4">
        <v>20</v>
      </c>
      <c r="I182" s="4">
        <v>80</v>
      </c>
      <c r="J182" s="23">
        <f t="shared" si="2"/>
        <v>0.10169491525423729</v>
      </c>
    </row>
    <row r="183" spans="1:10" x14ac:dyDescent="0.25">
      <c r="A183" s="1" t="s">
        <v>69</v>
      </c>
      <c r="B183" s="7">
        <v>32</v>
      </c>
      <c r="C183" s="7">
        <v>4</v>
      </c>
      <c r="D183" s="4">
        <v>922</v>
      </c>
      <c r="E183" s="4">
        <v>912</v>
      </c>
      <c r="G183" s="4">
        <v>10</v>
      </c>
      <c r="J183" s="23">
        <f t="shared" si="2"/>
        <v>0.125</v>
      </c>
    </row>
    <row r="184" spans="1:10" x14ac:dyDescent="0.25">
      <c r="A184" s="1" t="s">
        <v>47</v>
      </c>
      <c r="B184" s="7">
        <v>50</v>
      </c>
      <c r="C184" s="7">
        <v>3</v>
      </c>
      <c r="D184" s="4">
        <v>480</v>
      </c>
      <c r="E184" s="4">
        <v>480</v>
      </c>
      <c r="J184" s="23">
        <f t="shared" si="2"/>
        <v>0.06</v>
      </c>
    </row>
    <row r="185" spans="1:10" x14ac:dyDescent="0.25">
      <c r="A185" s="1" t="s">
        <v>9</v>
      </c>
      <c r="B185" s="7">
        <v>2850</v>
      </c>
      <c r="C185" s="7">
        <v>331</v>
      </c>
      <c r="D185" s="4">
        <v>61000.875</v>
      </c>
      <c r="E185" s="4">
        <v>59233.375</v>
      </c>
      <c r="F185" s="4">
        <v>22</v>
      </c>
      <c r="G185" s="4">
        <v>1007</v>
      </c>
      <c r="H185" s="4">
        <v>240</v>
      </c>
      <c r="I185" s="4">
        <v>498.5</v>
      </c>
      <c r="J185" s="23">
        <f t="shared" si="2"/>
        <v>0.11614035087719299</v>
      </c>
    </row>
    <row r="186" spans="1:10" x14ac:dyDescent="0.25">
      <c r="A186" s="1" t="s">
        <v>10</v>
      </c>
      <c r="B186" s="7">
        <v>31</v>
      </c>
      <c r="C186" s="7">
        <v>18</v>
      </c>
      <c r="D186" s="4">
        <v>7080</v>
      </c>
      <c r="E186" s="4">
        <v>6960</v>
      </c>
      <c r="F186" s="4">
        <v>120</v>
      </c>
      <c r="J186" s="23">
        <f t="shared" si="2"/>
        <v>0.58064516129032262</v>
      </c>
    </row>
    <row r="187" spans="1:10" x14ac:dyDescent="0.25">
      <c r="A187" s="1" t="s">
        <v>39</v>
      </c>
      <c r="B187" s="7">
        <v>37</v>
      </c>
      <c r="C187" s="7">
        <v>2</v>
      </c>
      <c r="D187" s="4">
        <v>264</v>
      </c>
      <c r="E187" s="4">
        <v>264</v>
      </c>
      <c r="J187" s="23">
        <f t="shared" si="2"/>
        <v>5.4054054054054057E-2</v>
      </c>
    </row>
    <row r="188" spans="1:10" x14ac:dyDescent="0.25">
      <c r="A188" s="1" t="s">
        <v>40</v>
      </c>
      <c r="B188" s="7">
        <v>268</v>
      </c>
      <c r="C188" s="7">
        <v>56</v>
      </c>
      <c r="D188" s="4">
        <v>16141.04</v>
      </c>
      <c r="E188" s="4">
        <v>15911.04</v>
      </c>
      <c r="G188" s="4">
        <v>50</v>
      </c>
      <c r="I188" s="4">
        <v>180</v>
      </c>
      <c r="J188" s="23">
        <f t="shared" si="2"/>
        <v>0.20895522388059701</v>
      </c>
    </row>
    <row r="189" spans="1:10" x14ac:dyDescent="0.25">
      <c r="A189" s="1" t="s">
        <v>70</v>
      </c>
      <c r="B189" s="7">
        <v>6</v>
      </c>
      <c r="C189" s="7">
        <v>1</v>
      </c>
      <c r="D189" s="4">
        <v>300</v>
      </c>
      <c r="E189" s="4">
        <v>300</v>
      </c>
      <c r="J189" s="23">
        <f t="shared" si="2"/>
        <v>0.16666666666666666</v>
      </c>
    </row>
    <row r="190" spans="1:10" x14ac:dyDescent="0.25">
      <c r="A190" s="1" t="s">
        <v>41</v>
      </c>
      <c r="B190" s="7">
        <v>100</v>
      </c>
      <c r="C190" s="7">
        <v>20</v>
      </c>
      <c r="D190" s="4">
        <v>3702</v>
      </c>
      <c r="E190" s="4">
        <v>3702</v>
      </c>
      <c r="J190" s="23">
        <f t="shared" si="2"/>
        <v>0.2</v>
      </c>
    </row>
    <row r="191" spans="1:10" x14ac:dyDescent="0.25">
      <c r="A191" s="1" t="s">
        <v>71</v>
      </c>
      <c r="B191" s="7">
        <v>3</v>
      </c>
      <c r="C191" s="7">
        <v>1</v>
      </c>
      <c r="D191" s="4">
        <v>240</v>
      </c>
      <c r="E191" s="4">
        <v>240</v>
      </c>
      <c r="J191" s="23">
        <f t="shared" si="2"/>
        <v>0.33333333333333331</v>
      </c>
    </row>
    <row r="192" spans="1:10" x14ac:dyDescent="0.25">
      <c r="A192" s="1" t="s">
        <v>72</v>
      </c>
      <c r="B192" s="7">
        <v>2</v>
      </c>
      <c r="C192" s="7">
        <v>1</v>
      </c>
      <c r="D192" s="4">
        <v>720</v>
      </c>
      <c r="E192" s="4">
        <v>720</v>
      </c>
      <c r="J192" s="23">
        <f t="shared" si="2"/>
        <v>0.5</v>
      </c>
    </row>
    <row r="193" spans="1:10" x14ac:dyDescent="0.25">
      <c r="A193" s="1" t="s">
        <v>12</v>
      </c>
      <c r="B193" s="7">
        <v>4</v>
      </c>
      <c r="C193" s="7">
        <v>1</v>
      </c>
      <c r="D193" s="4">
        <v>100</v>
      </c>
      <c r="G193" s="4">
        <v>100</v>
      </c>
      <c r="J193" s="23">
        <f t="shared" si="2"/>
        <v>0.25</v>
      </c>
    </row>
    <row r="194" spans="1:10" x14ac:dyDescent="0.25">
      <c r="A194" s="1" t="s">
        <v>13</v>
      </c>
      <c r="B194" s="7">
        <v>25</v>
      </c>
      <c r="C194" s="7">
        <v>5</v>
      </c>
      <c r="D194" s="4">
        <v>1632</v>
      </c>
      <c r="E194" s="4">
        <v>1632</v>
      </c>
      <c r="J194" s="23">
        <f t="shared" si="2"/>
        <v>0.2</v>
      </c>
    </row>
    <row r="195" spans="1:10" x14ac:dyDescent="0.25">
      <c r="A195" s="1" t="s">
        <v>73</v>
      </c>
      <c r="B195" s="7">
        <v>8</v>
      </c>
      <c r="C195" s="7">
        <v>1</v>
      </c>
      <c r="D195" s="4">
        <v>240</v>
      </c>
      <c r="E195" s="4">
        <v>240</v>
      </c>
      <c r="J195" s="23">
        <f t="shared" si="2"/>
        <v>0.125</v>
      </c>
    </row>
    <row r="196" spans="1:10" x14ac:dyDescent="0.25">
      <c r="A196" s="1" t="s">
        <v>74</v>
      </c>
      <c r="B196" s="7">
        <v>59</v>
      </c>
      <c r="C196" s="7">
        <v>25</v>
      </c>
      <c r="D196" s="4">
        <v>4464</v>
      </c>
      <c r="E196" s="4">
        <v>4464</v>
      </c>
      <c r="J196" s="23">
        <f t="shared" si="2"/>
        <v>0.42372881355932202</v>
      </c>
    </row>
    <row r="197" spans="1:10" x14ac:dyDescent="0.25">
      <c r="A197" s="1" t="s">
        <v>56</v>
      </c>
      <c r="B197" s="7">
        <v>24</v>
      </c>
      <c r="C197" s="7">
        <v>3</v>
      </c>
      <c r="D197" s="4">
        <v>552</v>
      </c>
      <c r="E197" s="4">
        <v>552</v>
      </c>
      <c r="J197" s="23">
        <f t="shared" si="2"/>
        <v>0.125</v>
      </c>
    </row>
    <row r="198" spans="1:10" x14ac:dyDescent="0.25">
      <c r="A198" s="1" t="s">
        <v>42</v>
      </c>
      <c r="B198" s="7">
        <v>255</v>
      </c>
      <c r="C198" s="7">
        <v>30</v>
      </c>
      <c r="D198" s="4">
        <v>8486</v>
      </c>
      <c r="E198" s="4">
        <v>8436</v>
      </c>
      <c r="H198" s="4">
        <v>50</v>
      </c>
      <c r="J198" s="23">
        <f t="shared" si="2"/>
        <v>0.11764705882352941</v>
      </c>
    </row>
    <row r="199" spans="1:10" x14ac:dyDescent="0.25">
      <c r="A199" s="1" t="s">
        <v>15</v>
      </c>
      <c r="B199" s="7">
        <v>32</v>
      </c>
      <c r="C199" s="7">
        <v>14</v>
      </c>
      <c r="D199" s="4">
        <v>4500</v>
      </c>
      <c r="E199" s="4">
        <v>4500</v>
      </c>
      <c r="J199" s="23">
        <f t="shared" si="2"/>
        <v>0.4375</v>
      </c>
    </row>
    <row r="200" spans="1:10" x14ac:dyDescent="0.25">
      <c r="A200" s="1" t="s">
        <v>16</v>
      </c>
      <c r="B200" s="7">
        <v>5</v>
      </c>
      <c r="C200" s="7">
        <v>1</v>
      </c>
      <c r="D200" s="4">
        <v>120</v>
      </c>
      <c r="E200" s="4">
        <v>120</v>
      </c>
      <c r="J200" s="23">
        <f t="shared" si="2"/>
        <v>0.2</v>
      </c>
    </row>
    <row r="201" spans="1:10" x14ac:dyDescent="0.25">
      <c r="A201" s="1" t="s">
        <v>61</v>
      </c>
      <c r="B201" s="7">
        <v>34</v>
      </c>
      <c r="C201" s="7">
        <v>10</v>
      </c>
      <c r="D201" s="4">
        <v>3284</v>
      </c>
      <c r="E201" s="4">
        <v>3180</v>
      </c>
      <c r="G201" s="4">
        <v>104</v>
      </c>
      <c r="J201" s="23">
        <f t="shared" si="2"/>
        <v>0.29411764705882354</v>
      </c>
    </row>
    <row r="202" spans="1:10" x14ac:dyDescent="0.25">
      <c r="A202" s="1" t="s">
        <v>43</v>
      </c>
      <c r="B202" s="7">
        <v>224</v>
      </c>
      <c r="C202" s="7">
        <v>30</v>
      </c>
      <c r="D202" s="4">
        <v>7757.21</v>
      </c>
      <c r="E202" s="4">
        <v>7446.96</v>
      </c>
      <c r="G202" s="4">
        <v>217</v>
      </c>
      <c r="I202" s="4">
        <v>93.25</v>
      </c>
      <c r="J202" s="23">
        <f t="shared" si="2"/>
        <v>0.13392857142857142</v>
      </c>
    </row>
    <row r="203" spans="1:10" x14ac:dyDescent="0.25">
      <c r="A203" s="1" t="s">
        <v>17</v>
      </c>
      <c r="B203" s="7">
        <v>78</v>
      </c>
      <c r="C203" s="7">
        <v>23</v>
      </c>
      <c r="D203" s="4">
        <v>4672.08</v>
      </c>
      <c r="E203" s="4">
        <v>4672.08</v>
      </c>
      <c r="J203" s="23">
        <f t="shared" si="2"/>
        <v>0.29487179487179488</v>
      </c>
    </row>
    <row r="204" spans="1:10" x14ac:dyDescent="0.25">
      <c r="A204" s="1" t="s">
        <v>44</v>
      </c>
      <c r="B204" s="7">
        <v>113</v>
      </c>
      <c r="C204" s="7">
        <v>9</v>
      </c>
      <c r="D204" s="4">
        <v>864.5</v>
      </c>
      <c r="E204" s="4">
        <v>684</v>
      </c>
      <c r="G204" s="4">
        <v>173</v>
      </c>
      <c r="I204" s="4">
        <v>7.5</v>
      </c>
      <c r="J204" s="23">
        <f t="shared" si="2"/>
        <v>7.9646017699115043E-2</v>
      </c>
    </row>
    <row r="205" spans="1:10" x14ac:dyDescent="0.25">
      <c r="A205" s="1" t="s">
        <v>218</v>
      </c>
      <c r="B205" s="7">
        <v>39</v>
      </c>
      <c r="C205" s="7">
        <v>3</v>
      </c>
      <c r="D205" s="4">
        <v>144</v>
      </c>
      <c r="E205" s="4">
        <v>144</v>
      </c>
      <c r="J205" s="23">
        <f t="shared" si="2"/>
        <v>7.6923076923076927E-2</v>
      </c>
    </row>
    <row r="206" spans="1:10" x14ac:dyDescent="0.25">
      <c r="A206" s="1" t="s">
        <v>75</v>
      </c>
      <c r="B206" s="7">
        <v>3</v>
      </c>
      <c r="C206" s="7">
        <v>1</v>
      </c>
      <c r="D206" s="4">
        <v>12</v>
      </c>
      <c r="E206" s="4">
        <v>12</v>
      </c>
      <c r="J206" s="23">
        <f t="shared" si="2"/>
        <v>0.33333333333333331</v>
      </c>
    </row>
    <row r="207" spans="1:10" x14ac:dyDescent="0.25">
      <c r="A207" s="1" t="s">
        <v>51</v>
      </c>
      <c r="B207" s="7">
        <v>83</v>
      </c>
      <c r="C207" s="7">
        <v>7</v>
      </c>
      <c r="D207" s="4">
        <v>2028</v>
      </c>
      <c r="E207" s="4">
        <v>2028</v>
      </c>
      <c r="J207" s="23">
        <f t="shared" si="2"/>
        <v>8.4337349397590355E-2</v>
      </c>
    </row>
    <row r="208" spans="1:10" x14ac:dyDescent="0.25">
      <c r="A208" s="1" t="s">
        <v>86</v>
      </c>
      <c r="B208" s="7">
        <v>4</v>
      </c>
      <c r="C208" s="7">
        <v>3</v>
      </c>
      <c r="D208" s="4">
        <v>350</v>
      </c>
      <c r="E208" s="4">
        <v>300</v>
      </c>
      <c r="G208" s="4">
        <v>50</v>
      </c>
      <c r="J208" s="23">
        <f t="shared" si="2"/>
        <v>0.75</v>
      </c>
    </row>
    <row r="209" spans="1:10" x14ac:dyDescent="0.25">
      <c r="A209" s="1" t="s">
        <v>20</v>
      </c>
      <c r="B209" s="7">
        <v>41</v>
      </c>
      <c r="C209" s="7">
        <v>10</v>
      </c>
      <c r="D209" s="4">
        <v>2640</v>
      </c>
      <c r="E209" s="4">
        <v>2640</v>
      </c>
      <c r="J209" s="23">
        <f t="shared" si="2"/>
        <v>0.24390243902439024</v>
      </c>
    </row>
    <row r="210" spans="1:10" x14ac:dyDescent="0.25">
      <c r="A210" s="1" t="s">
        <v>48</v>
      </c>
      <c r="B210" s="7">
        <v>200</v>
      </c>
      <c r="C210" s="7">
        <v>42</v>
      </c>
      <c r="D210" s="4">
        <v>6596</v>
      </c>
      <c r="E210" s="4">
        <v>6258</v>
      </c>
      <c r="F210" s="4">
        <v>25</v>
      </c>
      <c r="G210" s="4">
        <v>115</v>
      </c>
      <c r="I210" s="4">
        <v>198</v>
      </c>
      <c r="J210" s="23">
        <f t="shared" si="2"/>
        <v>0.21</v>
      </c>
    </row>
    <row r="211" spans="1:10" x14ac:dyDescent="0.25">
      <c r="A211" s="1" t="s">
        <v>21</v>
      </c>
      <c r="B211" s="7">
        <v>648</v>
      </c>
      <c r="C211" s="7">
        <v>176</v>
      </c>
      <c r="D211" s="4">
        <v>39125.32</v>
      </c>
      <c r="E211" s="4">
        <v>38225.32</v>
      </c>
      <c r="F211" s="4">
        <v>175</v>
      </c>
      <c r="G211" s="4">
        <v>725</v>
      </c>
      <c r="J211" s="23">
        <f t="shared" si="2"/>
        <v>0.27160493827160492</v>
      </c>
    </row>
    <row r="212" spans="1:10" x14ac:dyDescent="0.25">
      <c r="A212" s="1" t="s">
        <v>22</v>
      </c>
      <c r="B212" s="7">
        <v>153</v>
      </c>
      <c r="C212" s="7">
        <v>24</v>
      </c>
      <c r="D212" s="4">
        <v>16212</v>
      </c>
      <c r="E212" s="4">
        <v>16212</v>
      </c>
      <c r="J212" s="23">
        <f t="shared" si="2"/>
        <v>0.15686274509803921</v>
      </c>
    </row>
    <row r="213" spans="1:10" x14ac:dyDescent="0.25">
      <c r="A213" s="1" t="s">
        <v>76</v>
      </c>
      <c r="B213" s="7">
        <v>11583</v>
      </c>
      <c r="C213" s="7">
        <v>3</v>
      </c>
      <c r="D213" s="4">
        <v>0</v>
      </c>
      <c r="E213" s="4">
        <v>0</v>
      </c>
      <c r="J213" s="23">
        <f t="shared" si="2"/>
        <v>2.5900025900025902E-4</v>
      </c>
    </row>
    <row r="214" spans="1:10" x14ac:dyDescent="0.25">
      <c r="A214" s="1" t="s">
        <v>77</v>
      </c>
      <c r="B214" s="7">
        <v>22</v>
      </c>
      <c r="C214" s="7">
        <v>6</v>
      </c>
      <c r="D214" s="4">
        <v>2940</v>
      </c>
      <c r="E214" s="4">
        <v>2940</v>
      </c>
      <c r="J214" s="23">
        <f t="shared" si="2"/>
        <v>0.27272727272727271</v>
      </c>
    </row>
    <row r="215" spans="1:10" x14ac:dyDescent="0.25">
      <c r="A215" s="1" t="s">
        <v>23</v>
      </c>
      <c r="B215" s="7">
        <v>99</v>
      </c>
      <c r="C215" s="7">
        <v>42</v>
      </c>
      <c r="D215" s="4">
        <v>10230.120000000001</v>
      </c>
      <c r="E215" s="4">
        <v>10230.120000000001</v>
      </c>
      <c r="J215" s="23">
        <f t="shared" si="2"/>
        <v>0.42424242424242425</v>
      </c>
    </row>
    <row r="216" spans="1:10" x14ac:dyDescent="0.25">
      <c r="A216" s="1" t="s">
        <v>25</v>
      </c>
      <c r="B216" s="7">
        <v>4</v>
      </c>
      <c r="C216" s="7">
        <v>1</v>
      </c>
      <c r="D216" s="4">
        <v>132</v>
      </c>
      <c r="E216" s="4">
        <v>132</v>
      </c>
      <c r="J216" s="23">
        <f t="shared" si="2"/>
        <v>0.25</v>
      </c>
    </row>
    <row r="217" spans="1:10" x14ac:dyDescent="0.25">
      <c r="A217" s="1" t="s">
        <v>26</v>
      </c>
      <c r="B217" s="7">
        <v>12</v>
      </c>
      <c r="C217" s="7">
        <v>4</v>
      </c>
      <c r="D217" s="4">
        <v>1047</v>
      </c>
      <c r="E217" s="4">
        <v>960</v>
      </c>
      <c r="G217" s="4">
        <v>87</v>
      </c>
      <c r="J217" s="23">
        <f t="shared" si="2"/>
        <v>0.33333333333333331</v>
      </c>
    </row>
    <row r="218" spans="1:10" x14ac:dyDescent="0.25">
      <c r="A218" s="1" t="s">
        <v>57</v>
      </c>
      <c r="B218" s="7">
        <v>20</v>
      </c>
      <c r="C218" s="7">
        <v>7</v>
      </c>
      <c r="D218" s="4">
        <v>876</v>
      </c>
      <c r="E218" s="4">
        <v>864</v>
      </c>
      <c r="G218" s="4">
        <v>12</v>
      </c>
      <c r="J218" s="23">
        <f t="shared" si="2"/>
        <v>0.35</v>
      </c>
    </row>
    <row r="219" spans="1:10" x14ac:dyDescent="0.25">
      <c r="A219" s="1" t="s">
        <v>49</v>
      </c>
      <c r="B219" s="7">
        <v>29</v>
      </c>
      <c r="C219" s="7">
        <v>1</v>
      </c>
      <c r="D219" s="4">
        <v>120</v>
      </c>
      <c r="E219" s="4">
        <v>120</v>
      </c>
      <c r="J219" s="23">
        <f t="shared" si="2"/>
        <v>3.4482758620689655E-2</v>
      </c>
    </row>
    <row r="220" spans="1:10" x14ac:dyDescent="0.25">
      <c r="A220" s="1" t="s">
        <v>29</v>
      </c>
      <c r="B220" s="7">
        <v>2650</v>
      </c>
      <c r="C220" s="7">
        <v>306</v>
      </c>
      <c r="D220" s="4">
        <v>99997.46</v>
      </c>
      <c r="E220" s="4">
        <v>97919.46</v>
      </c>
      <c r="G220" s="4">
        <v>1945</v>
      </c>
      <c r="I220" s="4">
        <v>133</v>
      </c>
      <c r="J220" s="23">
        <f t="shared" si="2"/>
        <v>0.11547169811320755</v>
      </c>
    </row>
    <row r="221" spans="1:10" x14ac:dyDescent="0.25">
      <c r="A221" s="1" t="s">
        <v>78</v>
      </c>
      <c r="B221" s="7">
        <v>30911</v>
      </c>
      <c r="C221" s="7">
        <v>4169</v>
      </c>
      <c r="D221" s="4">
        <v>1973770.45</v>
      </c>
      <c r="E221" s="4">
        <v>1825732.95</v>
      </c>
      <c r="F221" s="4">
        <v>52588.5</v>
      </c>
      <c r="G221" s="4">
        <v>84441</v>
      </c>
      <c r="H221" s="4">
        <v>200</v>
      </c>
      <c r="I221" s="4">
        <v>10808</v>
      </c>
      <c r="J221" s="23">
        <f t="shared" si="2"/>
        <v>0.13487108149202548</v>
      </c>
    </row>
    <row r="222" spans="1:10" x14ac:dyDescent="0.25">
      <c r="A222" s="1" t="s">
        <v>83</v>
      </c>
      <c r="B222" s="7">
        <v>21</v>
      </c>
      <c r="C222" s="7">
        <v>1</v>
      </c>
      <c r="D222" s="4">
        <v>300</v>
      </c>
      <c r="E222" s="4">
        <v>300</v>
      </c>
      <c r="J222" s="23">
        <f t="shared" si="2"/>
        <v>4.7619047619047616E-2</v>
      </c>
    </row>
    <row r="223" spans="1:10" x14ac:dyDescent="0.25">
      <c r="A223" s="1" t="s">
        <v>80</v>
      </c>
      <c r="B223" s="7">
        <v>38</v>
      </c>
      <c r="C223" s="7">
        <v>18</v>
      </c>
      <c r="D223" s="4">
        <v>4116</v>
      </c>
      <c r="E223" s="4">
        <v>3870</v>
      </c>
      <c r="G223" s="4">
        <v>246</v>
      </c>
      <c r="J223" s="23">
        <f t="shared" si="2"/>
        <v>0.47368421052631576</v>
      </c>
    </row>
    <row r="224" spans="1:10" x14ac:dyDescent="0.25">
      <c r="A224" s="1" t="s">
        <v>62</v>
      </c>
      <c r="B224" s="7">
        <v>10</v>
      </c>
      <c r="C224" s="7">
        <v>1</v>
      </c>
      <c r="D224" s="4">
        <v>120</v>
      </c>
      <c r="E224" s="4">
        <v>120</v>
      </c>
      <c r="J224" s="23">
        <f t="shared" si="2"/>
        <v>0.1</v>
      </c>
    </row>
    <row r="225" spans="1:10" x14ac:dyDescent="0.25">
      <c r="A225" s="1" t="s">
        <v>81</v>
      </c>
      <c r="B225" s="7">
        <v>69</v>
      </c>
      <c r="C225" s="7">
        <v>25</v>
      </c>
      <c r="D225" s="4">
        <v>9516.5</v>
      </c>
      <c r="E225" s="4">
        <v>9154.5</v>
      </c>
      <c r="G225" s="4">
        <v>362</v>
      </c>
      <c r="J225" s="23">
        <f t="shared" si="2"/>
        <v>0.36231884057971014</v>
      </c>
    </row>
    <row r="226" spans="1:10" x14ac:dyDescent="0.25">
      <c r="A226" s="1" t="s">
        <v>34</v>
      </c>
      <c r="B226" s="7">
        <v>383</v>
      </c>
      <c r="C226" s="7">
        <v>57</v>
      </c>
      <c r="D226" s="4">
        <v>3882.04</v>
      </c>
      <c r="E226" s="4">
        <v>3590.04</v>
      </c>
      <c r="G226" s="4">
        <v>292</v>
      </c>
      <c r="J226" s="23">
        <f t="shared" si="2"/>
        <v>0.14882506527415143</v>
      </c>
    </row>
    <row r="227" spans="1:10" x14ac:dyDescent="0.25">
      <c r="A227" s="1" t="s">
        <v>31</v>
      </c>
      <c r="B227" s="7">
        <v>15</v>
      </c>
      <c r="C227" s="7">
        <v>5</v>
      </c>
      <c r="D227" s="4">
        <v>2340</v>
      </c>
      <c r="E227" s="4">
        <v>2340</v>
      </c>
      <c r="J227" s="23">
        <f t="shared" si="2"/>
        <v>0.33333333333333331</v>
      </c>
    </row>
    <row r="228" spans="1:10" x14ac:dyDescent="0.25">
      <c r="A228" s="9" t="s">
        <v>233</v>
      </c>
      <c r="B228" s="10">
        <f>SUM(B173:B227)</f>
        <v>52187</v>
      </c>
      <c r="C228" s="10">
        <f>SUM(C173:C227)</f>
        <v>5675</v>
      </c>
      <c r="D228" s="11">
        <f>SUM(D173:D227)</f>
        <v>2354909.4550000001</v>
      </c>
      <c r="E228" s="11"/>
      <c r="F228" s="11"/>
      <c r="G228" s="11"/>
      <c r="H228" s="11"/>
      <c r="I228" s="11"/>
      <c r="J228" s="24">
        <f t="shared" si="2"/>
        <v>0.10874355682449652</v>
      </c>
    </row>
    <row r="229" spans="1:10" x14ac:dyDescent="0.25">
      <c r="B229" s="7"/>
      <c r="C229" s="7"/>
      <c r="J229" s="29"/>
    </row>
    <row r="230" spans="1:10" x14ac:dyDescent="0.25">
      <c r="A230" s="9" t="s">
        <v>171</v>
      </c>
      <c r="B230" s="14" t="s">
        <v>135</v>
      </c>
      <c r="C230" s="14" t="s">
        <v>136</v>
      </c>
      <c r="D230" s="19" t="s">
        <v>137</v>
      </c>
      <c r="E230" s="11" t="s">
        <v>0</v>
      </c>
      <c r="F230" s="11" t="s">
        <v>1</v>
      </c>
      <c r="G230" s="11" t="s">
        <v>2</v>
      </c>
      <c r="H230" s="11" t="s">
        <v>3</v>
      </c>
      <c r="I230" s="11" t="s">
        <v>128</v>
      </c>
      <c r="J230" s="24" t="s">
        <v>138</v>
      </c>
    </row>
    <row r="231" spans="1:10" x14ac:dyDescent="0.25">
      <c r="A231" s="1" t="s">
        <v>9</v>
      </c>
      <c r="B231" s="7">
        <v>292</v>
      </c>
      <c r="C231" s="7">
        <v>36</v>
      </c>
      <c r="D231" s="4">
        <v>4497</v>
      </c>
      <c r="E231" s="4">
        <v>4200</v>
      </c>
      <c r="G231" s="4">
        <v>117</v>
      </c>
      <c r="I231" s="4">
        <v>180</v>
      </c>
      <c r="J231" s="23">
        <f t="shared" si="2"/>
        <v>0.12328767123287671</v>
      </c>
    </row>
    <row r="232" spans="1:10" x14ac:dyDescent="0.25">
      <c r="A232" s="1" t="s">
        <v>39</v>
      </c>
      <c r="B232" s="7">
        <v>3</v>
      </c>
      <c r="C232" s="7">
        <v>1</v>
      </c>
      <c r="D232" s="4">
        <v>120</v>
      </c>
      <c r="E232" s="4">
        <v>120</v>
      </c>
      <c r="J232" s="23">
        <f t="shared" ref="J232:J307" si="3">C232/B232</f>
        <v>0.33333333333333331</v>
      </c>
    </row>
    <row r="233" spans="1:10" x14ac:dyDescent="0.25">
      <c r="A233" s="1" t="s">
        <v>40</v>
      </c>
      <c r="B233" s="7">
        <v>35</v>
      </c>
      <c r="C233" s="7">
        <v>5</v>
      </c>
      <c r="D233" s="4">
        <v>3720</v>
      </c>
      <c r="E233" s="4">
        <v>3720</v>
      </c>
      <c r="J233" s="23">
        <f t="shared" si="3"/>
        <v>0.14285714285714285</v>
      </c>
    </row>
    <row r="234" spans="1:10" x14ac:dyDescent="0.25">
      <c r="A234" s="1" t="s">
        <v>41</v>
      </c>
      <c r="B234" s="7">
        <v>20</v>
      </c>
      <c r="C234" s="7">
        <v>3</v>
      </c>
      <c r="D234" s="4">
        <v>48</v>
      </c>
      <c r="E234" s="4">
        <v>48</v>
      </c>
      <c r="J234" s="23">
        <f t="shared" si="3"/>
        <v>0.15</v>
      </c>
    </row>
    <row r="235" spans="1:10" x14ac:dyDescent="0.25">
      <c r="A235" s="1" t="s">
        <v>43</v>
      </c>
      <c r="B235" s="7">
        <v>30</v>
      </c>
      <c r="C235" s="7">
        <v>4</v>
      </c>
      <c r="D235" s="4">
        <v>1044</v>
      </c>
      <c r="E235" s="4">
        <v>1044</v>
      </c>
      <c r="J235" s="23">
        <f t="shared" si="3"/>
        <v>0.13333333333333333</v>
      </c>
    </row>
    <row r="236" spans="1:10" x14ac:dyDescent="0.25">
      <c r="A236" s="1" t="s">
        <v>44</v>
      </c>
      <c r="B236" s="7">
        <v>12</v>
      </c>
      <c r="C236" s="7">
        <v>4</v>
      </c>
      <c r="D236" s="4">
        <v>704</v>
      </c>
      <c r="E236" s="4">
        <v>600</v>
      </c>
      <c r="G236" s="4">
        <v>104</v>
      </c>
      <c r="J236" s="23">
        <f t="shared" si="3"/>
        <v>0.33333333333333331</v>
      </c>
    </row>
    <row r="237" spans="1:10" x14ac:dyDescent="0.25">
      <c r="A237" s="1" t="s">
        <v>82</v>
      </c>
      <c r="B237" s="7">
        <v>53</v>
      </c>
      <c r="C237" s="7">
        <v>21</v>
      </c>
      <c r="D237" s="4">
        <v>4596</v>
      </c>
      <c r="E237" s="4">
        <v>4596</v>
      </c>
      <c r="J237" s="23">
        <f t="shared" si="3"/>
        <v>0.39622641509433965</v>
      </c>
    </row>
    <row r="238" spans="1:10" x14ac:dyDescent="0.25">
      <c r="A238" s="1" t="s">
        <v>48</v>
      </c>
      <c r="B238" s="7">
        <v>2</v>
      </c>
      <c r="C238" s="7">
        <v>2</v>
      </c>
      <c r="D238" s="4">
        <v>108</v>
      </c>
      <c r="E238" s="4">
        <v>108</v>
      </c>
      <c r="J238" s="23">
        <f t="shared" si="3"/>
        <v>1</v>
      </c>
    </row>
    <row r="239" spans="1:10" x14ac:dyDescent="0.25">
      <c r="A239" s="1" t="s">
        <v>21</v>
      </c>
      <c r="B239" s="7">
        <v>1</v>
      </c>
      <c r="C239" s="7">
        <v>1</v>
      </c>
      <c r="D239" s="4">
        <v>360</v>
      </c>
      <c r="E239" s="4">
        <v>360</v>
      </c>
      <c r="J239" s="23">
        <f t="shared" si="3"/>
        <v>1</v>
      </c>
    </row>
    <row r="240" spans="1:10" x14ac:dyDescent="0.25">
      <c r="A240" s="1" t="s">
        <v>22</v>
      </c>
      <c r="B240" s="7">
        <v>1</v>
      </c>
      <c r="C240" s="7">
        <v>1</v>
      </c>
      <c r="D240" s="4">
        <v>120</v>
      </c>
      <c r="E240" s="4">
        <v>120</v>
      </c>
      <c r="J240" s="23">
        <f t="shared" si="3"/>
        <v>1</v>
      </c>
    </row>
    <row r="241" spans="1:10" x14ac:dyDescent="0.25">
      <c r="A241" s="1" t="s">
        <v>45</v>
      </c>
      <c r="B241" s="7">
        <v>19</v>
      </c>
      <c r="C241" s="7">
        <v>2</v>
      </c>
      <c r="D241" s="4">
        <v>552</v>
      </c>
      <c r="E241" s="4">
        <v>552</v>
      </c>
      <c r="J241" s="23">
        <f t="shared" si="3"/>
        <v>0.10526315789473684</v>
      </c>
    </row>
    <row r="242" spans="1:10" x14ac:dyDescent="0.25">
      <c r="A242" s="1" t="s">
        <v>27</v>
      </c>
      <c r="B242" s="7">
        <v>2</v>
      </c>
      <c r="C242" s="7">
        <v>2</v>
      </c>
      <c r="D242" s="4">
        <v>600</v>
      </c>
      <c r="E242" s="4">
        <v>600</v>
      </c>
      <c r="J242" s="23">
        <f t="shared" si="3"/>
        <v>1</v>
      </c>
    </row>
    <row r="243" spans="1:10" x14ac:dyDescent="0.25">
      <c r="A243" s="1" t="s">
        <v>29</v>
      </c>
      <c r="B243" s="7">
        <v>186</v>
      </c>
      <c r="C243" s="7">
        <v>6</v>
      </c>
      <c r="D243" s="4">
        <v>864</v>
      </c>
      <c r="E243" s="4">
        <v>864</v>
      </c>
      <c r="J243" s="23">
        <f t="shared" si="3"/>
        <v>3.2258064516129031E-2</v>
      </c>
    </row>
    <row r="244" spans="1:10" x14ac:dyDescent="0.25">
      <c r="A244" s="1" t="s">
        <v>83</v>
      </c>
      <c r="B244" s="7">
        <v>355</v>
      </c>
      <c r="C244" s="7">
        <v>59</v>
      </c>
      <c r="D244" s="4">
        <v>9641</v>
      </c>
      <c r="E244" s="4">
        <v>8208</v>
      </c>
      <c r="G244" s="4">
        <v>1433</v>
      </c>
      <c r="J244" s="23">
        <f t="shared" si="3"/>
        <v>0.16619718309859155</v>
      </c>
    </row>
    <row r="245" spans="1:10" x14ac:dyDescent="0.25">
      <c r="A245" s="1" t="s">
        <v>62</v>
      </c>
      <c r="B245" s="7">
        <v>2</v>
      </c>
      <c r="C245" s="7">
        <v>2</v>
      </c>
      <c r="D245" s="4">
        <v>381.5</v>
      </c>
      <c r="E245" s="4">
        <v>381.5</v>
      </c>
      <c r="J245" s="23">
        <f t="shared" si="3"/>
        <v>1</v>
      </c>
    </row>
    <row r="246" spans="1:10" x14ac:dyDescent="0.25">
      <c r="A246" s="1" t="s">
        <v>34</v>
      </c>
      <c r="B246" s="7">
        <v>84</v>
      </c>
      <c r="C246" s="7">
        <v>16</v>
      </c>
      <c r="D246" s="4">
        <v>1794</v>
      </c>
      <c r="E246" s="4">
        <v>1794</v>
      </c>
      <c r="J246" s="23">
        <f t="shared" si="3"/>
        <v>0.19047619047619047</v>
      </c>
    </row>
    <row r="247" spans="1:10" x14ac:dyDescent="0.25">
      <c r="A247" s="9" t="s">
        <v>234</v>
      </c>
      <c r="B247" s="10">
        <f>SUM(B230:B246)</f>
        <v>1097</v>
      </c>
      <c r="C247" s="10">
        <f>SUM(C230:C246)</f>
        <v>165</v>
      </c>
      <c r="D247" s="11">
        <f>SUM(D230:D246)</f>
        <v>29149.5</v>
      </c>
      <c r="E247" s="11"/>
      <c r="F247" s="11"/>
      <c r="G247" s="11"/>
      <c r="H247" s="11"/>
      <c r="I247" s="11"/>
      <c r="J247" s="24">
        <f t="shared" si="3"/>
        <v>0.15041020966271651</v>
      </c>
    </row>
    <row r="248" spans="1:10" x14ac:dyDescent="0.25">
      <c r="B248" s="7"/>
      <c r="C248" s="7"/>
      <c r="J248" s="29"/>
    </row>
    <row r="249" spans="1:10" x14ac:dyDescent="0.25">
      <c r="A249" s="9" t="s">
        <v>173</v>
      </c>
      <c r="B249" s="14" t="s">
        <v>135</v>
      </c>
      <c r="C249" s="14" t="s">
        <v>136</v>
      </c>
      <c r="D249" s="19" t="s">
        <v>137</v>
      </c>
      <c r="E249" s="11" t="s">
        <v>0</v>
      </c>
      <c r="F249" s="11" t="s">
        <v>1</v>
      </c>
      <c r="G249" s="11" t="s">
        <v>2</v>
      </c>
      <c r="H249" s="11" t="s">
        <v>3</v>
      </c>
      <c r="I249" s="11" t="s">
        <v>128</v>
      </c>
      <c r="J249" s="24" t="s">
        <v>138</v>
      </c>
    </row>
    <row r="250" spans="1:10" x14ac:dyDescent="0.25">
      <c r="A250" s="1" t="s">
        <v>60</v>
      </c>
      <c r="B250" s="7">
        <v>1</v>
      </c>
      <c r="C250" s="7">
        <v>1</v>
      </c>
      <c r="D250" s="4">
        <v>120</v>
      </c>
      <c r="E250" s="4">
        <v>120</v>
      </c>
      <c r="J250" s="23">
        <f t="shared" si="3"/>
        <v>1</v>
      </c>
    </row>
    <row r="251" spans="1:10" x14ac:dyDescent="0.25">
      <c r="A251" s="1" t="s">
        <v>6</v>
      </c>
      <c r="B251" s="7">
        <v>108</v>
      </c>
      <c r="C251" s="7">
        <v>66</v>
      </c>
      <c r="D251" s="4">
        <v>14573.08</v>
      </c>
      <c r="E251" s="4">
        <v>14523.08</v>
      </c>
      <c r="G251" s="4">
        <v>50</v>
      </c>
      <c r="J251" s="23">
        <f t="shared" si="3"/>
        <v>0.61111111111111116</v>
      </c>
    </row>
    <row r="252" spans="1:10" x14ac:dyDescent="0.25">
      <c r="A252" s="1" t="s">
        <v>38</v>
      </c>
      <c r="B252" s="7">
        <v>4</v>
      </c>
      <c r="C252" s="7">
        <v>1</v>
      </c>
      <c r="D252" s="4">
        <v>60</v>
      </c>
      <c r="E252" s="4">
        <v>60</v>
      </c>
      <c r="J252" s="23">
        <f t="shared" si="3"/>
        <v>0.25</v>
      </c>
    </row>
    <row r="253" spans="1:10" x14ac:dyDescent="0.25">
      <c r="A253" s="1" t="s">
        <v>9</v>
      </c>
      <c r="B253" s="7">
        <v>61</v>
      </c>
      <c r="C253" s="7">
        <v>5</v>
      </c>
      <c r="D253" s="4">
        <v>431.51</v>
      </c>
      <c r="E253" s="4">
        <v>420</v>
      </c>
      <c r="G253" s="4">
        <v>11.51</v>
      </c>
      <c r="J253" s="23">
        <f t="shared" si="3"/>
        <v>8.1967213114754092E-2</v>
      </c>
    </row>
    <row r="254" spans="1:10" x14ac:dyDescent="0.25">
      <c r="A254" s="1" t="s">
        <v>10</v>
      </c>
      <c r="B254" s="7">
        <v>1</v>
      </c>
      <c r="C254" s="7">
        <v>1</v>
      </c>
      <c r="D254" s="4">
        <v>120</v>
      </c>
      <c r="E254" s="4">
        <v>120</v>
      </c>
      <c r="J254" s="23">
        <f t="shared" si="3"/>
        <v>1</v>
      </c>
    </row>
    <row r="255" spans="1:10" x14ac:dyDescent="0.25">
      <c r="A255" s="1" t="s">
        <v>51</v>
      </c>
      <c r="B255" s="7">
        <v>78</v>
      </c>
      <c r="C255" s="7">
        <v>10</v>
      </c>
      <c r="D255" s="4">
        <v>2700</v>
      </c>
      <c r="E255" s="4">
        <v>2700</v>
      </c>
      <c r="J255" s="23">
        <f t="shared" si="3"/>
        <v>0.12820512820512819</v>
      </c>
    </row>
    <row r="256" spans="1:10" x14ac:dyDescent="0.25">
      <c r="A256" s="1" t="s">
        <v>29</v>
      </c>
      <c r="B256" s="7">
        <v>119</v>
      </c>
      <c r="C256" s="7">
        <v>8</v>
      </c>
      <c r="D256" s="4">
        <v>1020</v>
      </c>
      <c r="E256" s="4">
        <v>1020</v>
      </c>
      <c r="I256" s="4">
        <v>0</v>
      </c>
      <c r="J256" s="23">
        <f t="shared" si="3"/>
        <v>6.7226890756302518E-2</v>
      </c>
    </row>
    <row r="257" spans="1:10" x14ac:dyDescent="0.25">
      <c r="A257" s="1" t="s">
        <v>34</v>
      </c>
      <c r="B257" s="7">
        <v>73</v>
      </c>
      <c r="C257" s="7">
        <v>4</v>
      </c>
      <c r="D257" s="4">
        <v>252</v>
      </c>
      <c r="E257" s="4">
        <v>252</v>
      </c>
      <c r="J257" s="23">
        <f t="shared" si="3"/>
        <v>5.4794520547945202E-2</v>
      </c>
    </row>
    <row r="258" spans="1:10" x14ac:dyDescent="0.25">
      <c r="A258" s="9" t="s">
        <v>235</v>
      </c>
      <c r="B258" s="10">
        <f>SUM(B249:B257)</f>
        <v>445</v>
      </c>
      <c r="C258" s="10">
        <f>SUM(C249:C257)</f>
        <v>96</v>
      </c>
      <c r="D258" s="11">
        <f>SUM(D249:D257)</f>
        <v>19276.59</v>
      </c>
      <c r="E258" s="11"/>
      <c r="F258" s="11"/>
      <c r="G258" s="11"/>
      <c r="H258" s="11"/>
      <c r="I258" s="11"/>
      <c r="J258" s="24">
        <f>C258/B258</f>
        <v>0.21573033707865169</v>
      </c>
    </row>
    <row r="259" spans="1:10" x14ac:dyDescent="0.25">
      <c r="B259" s="7"/>
      <c r="C259" s="7"/>
      <c r="J259" s="29"/>
    </row>
    <row r="260" spans="1:10" x14ac:dyDescent="0.25">
      <c r="A260" s="9" t="s">
        <v>175</v>
      </c>
      <c r="B260" s="14" t="s">
        <v>135</v>
      </c>
      <c r="C260" s="14" t="s">
        <v>136</v>
      </c>
      <c r="D260" s="19" t="s">
        <v>137</v>
      </c>
      <c r="E260" s="11" t="s">
        <v>0</v>
      </c>
      <c r="F260" s="11" t="s">
        <v>1</v>
      </c>
      <c r="G260" s="11" t="s">
        <v>2</v>
      </c>
      <c r="H260" s="11" t="s">
        <v>3</v>
      </c>
      <c r="I260" s="11" t="s">
        <v>128</v>
      </c>
      <c r="J260" s="24" t="s">
        <v>138</v>
      </c>
    </row>
    <row r="261" spans="1:10" x14ac:dyDescent="0.25">
      <c r="A261" s="1" t="s">
        <v>6</v>
      </c>
      <c r="B261" s="7">
        <v>1</v>
      </c>
      <c r="C261" s="7">
        <v>1</v>
      </c>
      <c r="D261" s="4">
        <v>360</v>
      </c>
      <c r="E261" s="4">
        <v>360</v>
      </c>
      <c r="J261" s="23">
        <f t="shared" si="3"/>
        <v>1</v>
      </c>
    </row>
    <row r="262" spans="1:10" x14ac:dyDescent="0.25">
      <c r="A262" s="1" t="s">
        <v>69</v>
      </c>
      <c r="B262" s="7">
        <v>1</v>
      </c>
      <c r="C262" s="7">
        <v>1</v>
      </c>
      <c r="D262" s="4">
        <v>165</v>
      </c>
      <c r="E262" s="4">
        <v>120</v>
      </c>
      <c r="G262" s="4">
        <v>45</v>
      </c>
      <c r="J262" s="23">
        <f t="shared" si="3"/>
        <v>1</v>
      </c>
    </row>
    <row r="263" spans="1:10" x14ac:dyDescent="0.25">
      <c r="A263" s="1" t="s">
        <v>9</v>
      </c>
      <c r="B263" s="7">
        <v>19</v>
      </c>
      <c r="C263" s="7">
        <v>2</v>
      </c>
      <c r="D263" s="4">
        <v>360</v>
      </c>
      <c r="E263" s="4">
        <v>360</v>
      </c>
      <c r="J263" s="23">
        <f t="shared" si="3"/>
        <v>0.10526315789473684</v>
      </c>
    </row>
    <row r="264" spans="1:10" x14ac:dyDescent="0.25">
      <c r="A264" s="1" t="s">
        <v>41</v>
      </c>
      <c r="B264" s="7">
        <v>2</v>
      </c>
      <c r="C264" s="7">
        <v>1</v>
      </c>
      <c r="D264" s="4">
        <v>120</v>
      </c>
      <c r="E264" s="4">
        <v>120</v>
      </c>
      <c r="J264" s="23">
        <f t="shared" si="3"/>
        <v>0.5</v>
      </c>
    </row>
    <row r="265" spans="1:10" x14ac:dyDescent="0.25">
      <c r="A265" s="1" t="s">
        <v>44</v>
      </c>
      <c r="B265" s="7">
        <v>1</v>
      </c>
      <c r="C265" s="7">
        <v>1</v>
      </c>
      <c r="D265" s="4">
        <v>240</v>
      </c>
      <c r="E265" s="4">
        <v>240</v>
      </c>
      <c r="J265" s="23">
        <f t="shared" si="3"/>
        <v>1</v>
      </c>
    </row>
    <row r="266" spans="1:10" x14ac:dyDescent="0.25">
      <c r="A266" s="1" t="s">
        <v>51</v>
      </c>
      <c r="B266" s="7">
        <v>14</v>
      </c>
      <c r="C266" s="7">
        <v>1</v>
      </c>
      <c r="D266" s="4">
        <v>60</v>
      </c>
      <c r="E266" s="4">
        <v>60</v>
      </c>
      <c r="J266" s="23">
        <f t="shared" si="3"/>
        <v>7.1428571428571425E-2</v>
      </c>
    </row>
    <row r="267" spans="1:10" x14ac:dyDescent="0.25">
      <c r="A267" s="9" t="s">
        <v>236</v>
      </c>
      <c r="B267" s="10">
        <f>SUM(B260:B266)</f>
        <v>38</v>
      </c>
      <c r="C267" s="10">
        <f>SUM(C260:C266)</f>
        <v>7</v>
      </c>
      <c r="D267" s="11">
        <f>SUM(D260:D266)</f>
        <v>1305</v>
      </c>
      <c r="E267" s="11"/>
      <c r="F267" s="11"/>
      <c r="G267" s="11"/>
      <c r="H267" s="11"/>
      <c r="I267" s="11"/>
      <c r="J267" s="24">
        <f t="shared" si="3"/>
        <v>0.18421052631578946</v>
      </c>
    </row>
    <row r="268" spans="1:10" x14ac:dyDescent="0.25">
      <c r="B268" s="7"/>
      <c r="C268" s="7"/>
      <c r="J268" s="29"/>
    </row>
    <row r="269" spans="1:10" x14ac:dyDescent="0.25">
      <c r="A269" s="9" t="s">
        <v>237</v>
      </c>
      <c r="B269" s="14" t="s">
        <v>135</v>
      </c>
      <c r="C269" s="14" t="s">
        <v>136</v>
      </c>
      <c r="D269" s="19" t="s">
        <v>137</v>
      </c>
      <c r="E269" s="11" t="s">
        <v>0</v>
      </c>
      <c r="F269" s="11" t="s">
        <v>1</v>
      </c>
      <c r="G269" s="11" t="s">
        <v>2</v>
      </c>
      <c r="H269" s="11" t="s">
        <v>3</v>
      </c>
      <c r="I269" s="11" t="s">
        <v>128</v>
      </c>
      <c r="J269" s="24" t="s">
        <v>138</v>
      </c>
    </row>
    <row r="270" spans="1:10" x14ac:dyDescent="0.25">
      <c r="A270" s="1" t="s">
        <v>35</v>
      </c>
      <c r="B270" s="7">
        <v>5</v>
      </c>
      <c r="C270" s="7">
        <v>1</v>
      </c>
      <c r="D270" s="4">
        <v>480</v>
      </c>
      <c r="E270" s="4">
        <v>480</v>
      </c>
      <c r="J270" s="23">
        <f t="shared" si="3"/>
        <v>0.2</v>
      </c>
    </row>
    <row r="271" spans="1:10" x14ac:dyDescent="0.25">
      <c r="A271" s="1" t="s">
        <v>84</v>
      </c>
      <c r="B271" s="7">
        <v>26</v>
      </c>
      <c r="C271" s="7">
        <v>9</v>
      </c>
      <c r="D271" s="4">
        <v>8400</v>
      </c>
      <c r="E271" s="4">
        <v>8400</v>
      </c>
      <c r="J271" s="23">
        <f t="shared" si="3"/>
        <v>0.34615384615384615</v>
      </c>
    </row>
    <row r="272" spans="1:10" x14ac:dyDescent="0.25">
      <c r="A272" s="1" t="s">
        <v>38</v>
      </c>
      <c r="B272" s="7">
        <v>27</v>
      </c>
      <c r="C272" s="7">
        <v>2</v>
      </c>
      <c r="D272" s="4">
        <v>552</v>
      </c>
      <c r="E272" s="4">
        <v>552</v>
      </c>
      <c r="J272" s="23">
        <f t="shared" si="3"/>
        <v>7.407407407407407E-2</v>
      </c>
    </row>
    <row r="273" spans="1:10" x14ac:dyDescent="0.25">
      <c r="A273" s="1" t="s">
        <v>47</v>
      </c>
      <c r="B273" s="7">
        <v>60</v>
      </c>
      <c r="C273" s="7">
        <v>3</v>
      </c>
      <c r="D273" s="4">
        <v>300</v>
      </c>
      <c r="E273" s="4">
        <v>300</v>
      </c>
      <c r="J273" s="23">
        <f t="shared" si="3"/>
        <v>0.05</v>
      </c>
    </row>
    <row r="274" spans="1:10" x14ac:dyDescent="0.25">
      <c r="A274" s="1" t="s">
        <v>9</v>
      </c>
      <c r="B274" s="7">
        <v>336</v>
      </c>
      <c r="C274" s="7">
        <v>45</v>
      </c>
      <c r="D274" s="4">
        <v>4722</v>
      </c>
      <c r="E274" s="4">
        <v>4311</v>
      </c>
      <c r="F274" s="4">
        <v>182</v>
      </c>
      <c r="G274" s="4">
        <v>229</v>
      </c>
      <c r="J274" s="23">
        <f t="shared" si="3"/>
        <v>0.13392857142857142</v>
      </c>
    </row>
    <row r="275" spans="1:10" x14ac:dyDescent="0.25">
      <c r="A275" s="1" t="s">
        <v>41</v>
      </c>
      <c r="B275" s="7">
        <v>13</v>
      </c>
      <c r="C275" s="7">
        <v>2</v>
      </c>
      <c r="D275" s="4">
        <v>660</v>
      </c>
      <c r="E275" s="4">
        <v>660</v>
      </c>
      <c r="J275" s="23">
        <f t="shared" si="3"/>
        <v>0.15384615384615385</v>
      </c>
    </row>
    <row r="276" spans="1:10" x14ac:dyDescent="0.25">
      <c r="A276" s="1" t="s">
        <v>44</v>
      </c>
      <c r="B276" s="7">
        <v>6</v>
      </c>
      <c r="C276" s="7">
        <v>2</v>
      </c>
      <c r="D276" s="4">
        <v>124</v>
      </c>
      <c r="E276" s="4">
        <v>120</v>
      </c>
      <c r="G276" s="4">
        <v>4</v>
      </c>
      <c r="J276" s="23">
        <f t="shared" si="3"/>
        <v>0.33333333333333331</v>
      </c>
    </row>
    <row r="277" spans="1:10" x14ac:dyDescent="0.25">
      <c r="A277" s="1" t="s">
        <v>51</v>
      </c>
      <c r="B277" s="7">
        <v>49</v>
      </c>
      <c r="C277" s="7">
        <v>6</v>
      </c>
      <c r="D277" s="4">
        <v>1204</v>
      </c>
      <c r="E277" s="4">
        <v>1104</v>
      </c>
      <c r="G277" s="4">
        <v>100</v>
      </c>
      <c r="J277" s="23">
        <f t="shared" si="3"/>
        <v>0.12244897959183673</v>
      </c>
    </row>
    <row r="278" spans="1:10" x14ac:dyDescent="0.25">
      <c r="A278" s="1" t="s">
        <v>29</v>
      </c>
      <c r="B278" s="7">
        <v>93</v>
      </c>
      <c r="C278" s="7">
        <v>14</v>
      </c>
      <c r="D278" s="4">
        <v>2615</v>
      </c>
      <c r="E278" s="4">
        <v>2615</v>
      </c>
      <c r="J278" s="23">
        <f t="shared" si="3"/>
        <v>0.15053763440860216</v>
      </c>
    </row>
    <row r="279" spans="1:10" x14ac:dyDescent="0.25">
      <c r="A279" s="1" t="s">
        <v>34</v>
      </c>
      <c r="B279" s="7">
        <v>26</v>
      </c>
      <c r="C279" s="7">
        <v>3</v>
      </c>
      <c r="D279" s="4">
        <v>228</v>
      </c>
      <c r="E279" s="4">
        <v>228</v>
      </c>
      <c r="J279" s="23">
        <f t="shared" si="3"/>
        <v>0.11538461538461539</v>
      </c>
    </row>
    <row r="280" spans="1:10" x14ac:dyDescent="0.25">
      <c r="A280" s="1" t="s">
        <v>122</v>
      </c>
      <c r="B280" s="7">
        <v>1</v>
      </c>
      <c r="C280" s="7">
        <v>1</v>
      </c>
      <c r="D280" s="4">
        <v>20</v>
      </c>
      <c r="G280" s="4">
        <v>20</v>
      </c>
      <c r="J280" s="23">
        <f t="shared" si="3"/>
        <v>1</v>
      </c>
    </row>
    <row r="281" spans="1:10" x14ac:dyDescent="0.25">
      <c r="A281" s="9" t="s">
        <v>237</v>
      </c>
      <c r="B281" s="10">
        <f>SUM(B272:B280)</f>
        <v>611</v>
      </c>
      <c r="C281" s="10">
        <f>SUM(C272:C280)</f>
        <v>78</v>
      </c>
      <c r="D281" s="11">
        <f>SUM(D272:D280)</f>
        <v>10425</v>
      </c>
      <c r="E281" s="11"/>
      <c r="F281" s="11"/>
      <c r="G281" s="11"/>
      <c r="H281" s="11"/>
      <c r="I281" s="11"/>
      <c r="J281" s="24">
        <f t="shared" si="3"/>
        <v>0.1276595744680851</v>
      </c>
    </row>
    <row r="282" spans="1:10" x14ac:dyDescent="0.25">
      <c r="B282" s="7"/>
      <c r="C282" s="7"/>
      <c r="J282" s="29"/>
    </row>
    <row r="283" spans="1:10" x14ac:dyDescent="0.25">
      <c r="A283" s="9" t="s">
        <v>179</v>
      </c>
      <c r="B283" s="14" t="s">
        <v>135</v>
      </c>
      <c r="C283" s="14" t="s">
        <v>136</v>
      </c>
      <c r="D283" s="19" t="s">
        <v>137</v>
      </c>
      <c r="E283" s="11" t="s">
        <v>0</v>
      </c>
      <c r="F283" s="11" t="s">
        <v>1</v>
      </c>
      <c r="G283" s="11" t="s">
        <v>2</v>
      </c>
      <c r="H283" s="11" t="s">
        <v>3</v>
      </c>
      <c r="I283" s="11" t="s">
        <v>128</v>
      </c>
      <c r="J283" s="24" t="s">
        <v>138</v>
      </c>
    </row>
    <row r="284" spans="1:10" x14ac:dyDescent="0.25">
      <c r="A284" s="1" t="s">
        <v>29</v>
      </c>
      <c r="B284" s="7">
        <v>38</v>
      </c>
      <c r="C284" s="7">
        <v>4</v>
      </c>
      <c r="D284" s="4">
        <v>144</v>
      </c>
      <c r="E284" s="4">
        <v>84</v>
      </c>
      <c r="G284" s="4">
        <v>60</v>
      </c>
      <c r="J284" s="23">
        <f t="shared" si="3"/>
        <v>0.10526315789473684</v>
      </c>
    </row>
    <row r="285" spans="1:10" x14ac:dyDescent="0.25">
      <c r="A285" s="1" t="s">
        <v>34</v>
      </c>
      <c r="B285" s="7">
        <v>2</v>
      </c>
      <c r="C285" s="7">
        <v>1</v>
      </c>
      <c r="D285" s="4">
        <v>60</v>
      </c>
      <c r="E285" s="4">
        <v>60</v>
      </c>
      <c r="J285" s="23">
        <f t="shared" si="3"/>
        <v>0.5</v>
      </c>
    </row>
    <row r="286" spans="1:10" x14ac:dyDescent="0.25">
      <c r="A286" s="9" t="s">
        <v>238</v>
      </c>
      <c r="B286" s="10">
        <f>SUM(B283:B285)</f>
        <v>40</v>
      </c>
      <c r="C286" s="10">
        <f>SUM(C283:C285)</f>
        <v>5</v>
      </c>
      <c r="D286" s="11">
        <f>SUM(D283:D285)</f>
        <v>204</v>
      </c>
      <c r="E286" s="11"/>
      <c r="F286" s="11"/>
      <c r="G286" s="11"/>
      <c r="H286" s="11"/>
      <c r="I286" s="11"/>
      <c r="J286" s="24">
        <f>C286/B286</f>
        <v>0.125</v>
      </c>
    </row>
    <row r="287" spans="1:10" x14ac:dyDescent="0.25">
      <c r="B287" s="7"/>
      <c r="C287" s="7"/>
      <c r="J287" s="29"/>
    </row>
    <row r="288" spans="1:10" x14ac:dyDescent="0.25">
      <c r="A288" s="9" t="s">
        <v>181</v>
      </c>
      <c r="B288" s="14" t="s">
        <v>135</v>
      </c>
      <c r="C288" s="14" t="s">
        <v>136</v>
      </c>
      <c r="D288" s="19" t="s">
        <v>137</v>
      </c>
      <c r="E288" s="11" t="s">
        <v>0</v>
      </c>
      <c r="F288" s="11" t="s">
        <v>1</v>
      </c>
      <c r="G288" s="11" t="s">
        <v>2</v>
      </c>
      <c r="H288" s="11" t="s">
        <v>3</v>
      </c>
      <c r="I288" s="11" t="s">
        <v>128</v>
      </c>
      <c r="J288" s="24" t="s">
        <v>138</v>
      </c>
    </row>
    <row r="289" spans="1:10" x14ac:dyDescent="0.25">
      <c r="A289" s="1" t="s">
        <v>38</v>
      </c>
      <c r="B289" s="7">
        <v>765</v>
      </c>
      <c r="C289" s="7">
        <v>51</v>
      </c>
      <c r="D289" s="4">
        <v>8175.665</v>
      </c>
      <c r="E289" s="4">
        <v>7070.04</v>
      </c>
      <c r="G289" s="4">
        <v>327</v>
      </c>
      <c r="I289" s="4">
        <v>778.625</v>
      </c>
      <c r="J289" s="23">
        <f t="shared" si="3"/>
        <v>6.6666666666666666E-2</v>
      </c>
    </row>
    <row r="290" spans="1:10" x14ac:dyDescent="0.25">
      <c r="A290" s="1" t="s">
        <v>47</v>
      </c>
      <c r="B290" s="7">
        <v>23</v>
      </c>
      <c r="C290" s="7">
        <v>1</v>
      </c>
      <c r="D290" s="4">
        <v>12</v>
      </c>
      <c r="E290" s="4">
        <v>12</v>
      </c>
      <c r="J290" s="23">
        <f t="shared" si="3"/>
        <v>4.3478260869565216E-2</v>
      </c>
    </row>
    <row r="291" spans="1:10" x14ac:dyDescent="0.25">
      <c r="A291" s="1" t="s">
        <v>9</v>
      </c>
      <c r="B291" s="7">
        <v>60</v>
      </c>
      <c r="C291" s="7">
        <v>8</v>
      </c>
      <c r="D291" s="4">
        <v>924</v>
      </c>
      <c r="E291" s="4">
        <v>924</v>
      </c>
      <c r="J291" s="23">
        <f t="shared" si="3"/>
        <v>0.13333333333333333</v>
      </c>
    </row>
    <row r="292" spans="1:10" x14ac:dyDescent="0.25">
      <c r="A292" s="1" t="s">
        <v>10</v>
      </c>
      <c r="B292" s="7">
        <v>2</v>
      </c>
      <c r="C292" s="7">
        <v>2</v>
      </c>
      <c r="D292" s="4">
        <v>204</v>
      </c>
      <c r="E292" s="4">
        <v>204</v>
      </c>
      <c r="J292" s="23">
        <f t="shared" si="3"/>
        <v>1</v>
      </c>
    </row>
    <row r="293" spans="1:10" x14ac:dyDescent="0.25">
      <c r="A293" s="1" t="s">
        <v>41</v>
      </c>
      <c r="B293" s="7">
        <v>10</v>
      </c>
      <c r="C293" s="7">
        <v>1</v>
      </c>
      <c r="D293" s="4">
        <v>120</v>
      </c>
      <c r="E293" s="4">
        <v>120</v>
      </c>
      <c r="J293" s="23">
        <f t="shared" si="3"/>
        <v>0.1</v>
      </c>
    </row>
    <row r="294" spans="1:10" x14ac:dyDescent="0.25">
      <c r="A294" s="1" t="s">
        <v>77</v>
      </c>
      <c r="B294" s="7">
        <v>1</v>
      </c>
      <c r="C294" s="7">
        <v>1</v>
      </c>
      <c r="D294" s="4">
        <v>180</v>
      </c>
      <c r="E294" s="4">
        <v>180</v>
      </c>
      <c r="J294" s="23">
        <f t="shared" si="3"/>
        <v>1</v>
      </c>
    </row>
    <row r="295" spans="1:10" x14ac:dyDescent="0.25">
      <c r="A295" s="1" t="s">
        <v>49</v>
      </c>
      <c r="B295" s="7">
        <v>9</v>
      </c>
      <c r="C295" s="7">
        <v>1</v>
      </c>
      <c r="D295" s="4">
        <v>48</v>
      </c>
      <c r="E295" s="4">
        <v>48</v>
      </c>
      <c r="J295" s="23">
        <f t="shared" si="3"/>
        <v>0.1111111111111111</v>
      </c>
    </row>
    <row r="296" spans="1:10" x14ac:dyDescent="0.25">
      <c r="A296" s="1" t="s">
        <v>28</v>
      </c>
      <c r="B296" s="7">
        <v>28</v>
      </c>
      <c r="C296" s="7">
        <v>2</v>
      </c>
      <c r="D296" s="4">
        <v>1100</v>
      </c>
      <c r="E296" s="4">
        <v>1080</v>
      </c>
      <c r="G296" s="4">
        <v>20</v>
      </c>
      <c r="J296" s="23">
        <f t="shared" si="3"/>
        <v>7.1428571428571425E-2</v>
      </c>
    </row>
    <row r="297" spans="1:10" x14ac:dyDescent="0.25">
      <c r="A297" s="1" t="s">
        <v>34</v>
      </c>
      <c r="B297" s="7">
        <v>94</v>
      </c>
      <c r="C297" s="7">
        <v>10</v>
      </c>
      <c r="D297" s="4">
        <v>859</v>
      </c>
      <c r="E297" s="4">
        <v>859</v>
      </c>
      <c r="J297" s="23">
        <f t="shared" si="3"/>
        <v>0.10638297872340426</v>
      </c>
    </row>
    <row r="298" spans="1:10" x14ac:dyDescent="0.25">
      <c r="A298" s="9" t="s">
        <v>239</v>
      </c>
      <c r="B298" s="10">
        <f>SUM(B290:B297)</f>
        <v>227</v>
      </c>
      <c r="C298" s="10">
        <f>SUM(C290:C297)</f>
        <v>26</v>
      </c>
      <c r="D298" s="11">
        <f>SUM(D290:D297)</f>
        <v>3447</v>
      </c>
      <c r="E298" s="11"/>
      <c r="F298" s="11"/>
      <c r="G298" s="11"/>
      <c r="H298" s="11"/>
      <c r="I298" s="11"/>
      <c r="J298" s="24">
        <f t="shared" si="3"/>
        <v>0.11453744493392071</v>
      </c>
    </row>
    <row r="299" spans="1:10" x14ac:dyDescent="0.25">
      <c r="B299" s="7"/>
      <c r="C299" s="7"/>
      <c r="J299" s="29"/>
    </row>
    <row r="300" spans="1:10" x14ac:dyDescent="0.25">
      <c r="A300" s="9" t="s">
        <v>183</v>
      </c>
      <c r="B300" s="14" t="s">
        <v>135</v>
      </c>
      <c r="C300" s="14" t="s">
        <v>136</v>
      </c>
      <c r="D300" s="19" t="s">
        <v>137</v>
      </c>
      <c r="E300" s="11" t="s">
        <v>0</v>
      </c>
      <c r="F300" s="11" t="s">
        <v>1</v>
      </c>
      <c r="G300" s="11" t="s">
        <v>2</v>
      </c>
      <c r="H300" s="11" t="s">
        <v>3</v>
      </c>
      <c r="I300" s="11" t="s">
        <v>128</v>
      </c>
      <c r="J300" s="24" t="s">
        <v>138</v>
      </c>
    </row>
    <row r="301" spans="1:10" x14ac:dyDescent="0.25">
      <c r="A301" s="1" t="s">
        <v>47</v>
      </c>
      <c r="B301" s="7">
        <v>50</v>
      </c>
      <c r="C301" s="7">
        <v>1</v>
      </c>
      <c r="D301" s="4">
        <v>25</v>
      </c>
      <c r="G301" s="4">
        <v>25</v>
      </c>
      <c r="J301" s="23">
        <f t="shared" si="3"/>
        <v>0.02</v>
      </c>
    </row>
    <row r="302" spans="1:10" x14ac:dyDescent="0.25">
      <c r="A302" s="1" t="s">
        <v>9</v>
      </c>
      <c r="B302" s="7">
        <v>49</v>
      </c>
      <c r="C302" s="7">
        <v>10</v>
      </c>
      <c r="D302" s="4">
        <v>983</v>
      </c>
      <c r="E302" s="4">
        <v>983</v>
      </c>
      <c r="J302" s="23">
        <f t="shared" si="3"/>
        <v>0.20408163265306123</v>
      </c>
    </row>
    <row r="303" spans="1:10" x14ac:dyDescent="0.25">
      <c r="A303" s="1" t="s">
        <v>41</v>
      </c>
      <c r="B303" s="7">
        <v>13</v>
      </c>
      <c r="C303" s="7">
        <v>2</v>
      </c>
      <c r="D303" s="4">
        <v>120</v>
      </c>
      <c r="E303" s="4">
        <v>120</v>
      </c>
      <c r="J303" s="23">
        <f t="shared" si="3"/>
        <v>0.15384615384615385</v>
      </c>
    </row>
    <row r="304" spans="1:10" x14ac:dyDescent="0.25">
      <c r="A304" s="1" t="s">
        <v>45</v>
      </c>
      <c r="B304" s="7">
        <v>3</v>
      </c>
      <c r="C304" s="7">
        <v>1</v>
      </c>
      <c r="D304" s="4">
        <v>240</v>
      </c>
      <c r="E304" s="4">
        <v>240</v>
      </c>
      <c r="J304" s="23">
        <f t="shared" si="3"/>
        <v>0.33333333333333331</v>
      </c>
    </row>
    <row r="305" spans="1:10" x14ac:dyDescent="0.25">
      <c r="A305" s="1" t="s">
        <v>85</v>
      </c>
      <c r="B305" s="7">
        <v>1</v>
      </c>
      <c r="C305" s="7">
        <v>1</v>
      </c>
      <c r="D305" s="4">
        <v>300</v>
      </c>
      <c r="E305" s="4">
        <v>300</v>
      </c>
      <c r="J305" s="23">
        <f t="shared" si="3"/>
        <v>1</v>
      </c>
    </row>
    <row r="306" spans="1:10" x14ac:dyDescent="0.25">
      <c r="A306" s="1" t="s">
        <v>50</v>
      </c>
      <c r="B306" s="7">
        <v>11</v>
      </c>
      <c r="C306" s="7">
        <v>6</v>
      </c>
      <c r="D306" s="4">
        <v>504</v>
      </c>
      <c r="E306" s="4">
        <v>504</v>
      </c>
      <c r="J306" s="23">
        <f t="shared" si="3"/>
        <v>0.54545454545454541</v>
      </c>
    </row>
    <row r="307" spans="1:10" x14ac:dyDescent="0.25">
      <c r="A307" s="9" t="s">
        <v>240</v>
      </c>
      <c r="B307" s="10">
        <f>SUM(B301:B306)</f>
        <v>127</v>
      </c>
      <c r="C307" s="10">
        <f>SUM(C301:C306)</f>
        <v>21</v>
      </c>
      <c r="D307" s="11">
        <f>SUM(D301:D306)</f>
        <v>2172</v>
      </c>
      <c r="E307" s="11"/>
      <c r="F307" s="11"/>
      <c r="G307" s="11"/>
      <c r="H307" s="11"/>
      <c r="I307" s="11"/>
      <c r="J307" s="24">
        <f t="shared" si="3"/>
        <v>0.16535433070866143</v>
      </c>
    </row>
    <row r="308" spans="1:10" x14ac:dyDescent="0.25">
      <c r="B308" s="7"/>
      <c r="C308" s="7"/>
      <c r="J308" s="29"/>
    </row>
    <row r="309" spans="1:10" x14ac:dyDescent="0.25">
      <c r="A309" s="9" t="s">
        <v>185</v>
      </c>
      <c r="B309" s="14" t="s">
        <v>135</v>
      </c>
      <c r="C309" s="14" t="s">
        <v>136</v>
      </c>
      <c r="D309" s="19" t="s">
        <v>137</v>
      </c>
      <c r="E309" s="11" t="s">
        <v>0</v>
      </c>
      <c r="F309" s="11" t="s">
        <v>1</v>
      </c>
      <c r="G309" s="11" t="s">
        <v>2</v>
      </c>
      <c r="H309" s="11" t="s">
        <v>3</v>
      </c>
      <c r="I309" s="11" t="s">
        <v>128</v>
      </c>
      <c r="J309" s="24" t="s">
        <v>138</v>
      </c>
    </row>
    <row r="310" spans="1:10" x14ac:dyDescent="0.25">
      <c r="A310" s="1" t="s">
        <v>47</v>
      </c>
      <c r="B310" s="7">
        <v>21</v>
      </c>
      <c r="C310" s="7">
        <v>4</v>
      </c>
      <c r="D310" s="4">
        <v>360</v>
      </c>
      <c r="E310" s="4">
        <v>360</v>
      </c>
      <c r="J310" s="23">
        <f t="shared" ref="J310:J381" si="4">C310/B310</f>
        <v>0.19047619047619047</v>
      </c>
    </row>
    <row r="311" spans="1:10" x14ac:dyDescent="0.25">
      <c r="A311" s="1" t="s">
        <v>9</v>
      </c>
      <c r="B311" s="7">
        <v>137</v>
      </c>
      <c r="C311" s="7">
        <v>37</v>
      </c>
      <c r="D311" s="4">
        <v>5884.78</v>
      </c>
      <c r="E311" s="4">
        <v>5884.78</v>
      </c>
      <c r="J311" s="23">
        <f t="shared" si="4"/>
        <v>0.27007299270072993</v>
      </c>
    </row>
    <row r="312" spans="1:10" x14ac:dyDescent="0.25">
      <c r="A312" s="1" t="s">
        <v>51</v>
      </c>
      <c r="B312" s="7">
        <v>11</v>
      </c>
      <c r="C312" s="7">
        <v>1</v>
      </c>
      <c r="D312" s="4">
        <v>216</v>
      </c>
      <c r="E312" s="4">
        <v>216</v>
      </c>
      <c r="J312" s="23">
        <f t="shared" si="4"/>
        <v>9.0909090909090912E-2</v>
      </c>
    </row>
    <row r="313" spans="1:10" x14ac:dyDescent="0.25">
      <c r="A313" s="1" t="s">
        <v>29</v>
      </c>
      <c r="B313" s="7">
        <v>30</v>
      </c>
      <c r="C313" s="7">
        <v>5</v>
      </c>
      <c r="D313" s="4">
        <v>728</v>
      </c>
      <c r="E313" s="4">
        <v>728</v>
      </c>
      <c r="J313" s="23">
        <f t="shared" si="4"/>
        <v>0.16666666666666666</v>
      </c>
    </row>
    <row r="314" spans="1:10" x14ac:dyDescent="0.25">
      <c r="A314" s="1" t="s">
        <v>34</v>
      </c>
      <c r="B314" s="7">
        <v>9</v>
      </c>
      <c r="C314" s="7">
        <v>2</v>
      </c>
      <c r="D314" s="4">
        <v>84</v>
      </c>
      <c r="E314" s="4">
        <v>84</v>
      </c>
      <c r="J314" s="23">
        <f t="shared" si="4"/>
        <v>0.22222222222222221</v>
      </c>
    </row>
    <row r="315" spans="1:10" x14ac:dyDescent="0.25">
      <c r="A315" s="1" t="s">
        <v>31</v>
      </c>
      <c r="B315" s="7">
        <v>1</v>
      </c>
      <c r="C315" s="7">
        <v>1</v>
      </c>
      <c r="D315" s="4">
        <v>360</v>
      </c>
      <c r="E315" s="4">
        <v>360</v>
      </c>
      <c r="J315" s="23">
        <f t="shared" si="4"/>
        <v>1</v>
      </c>
    </row>
    <row r="316" spans="1:10" x14ac:dyDescent="0.25">
      <c r="A316" s="9" t="s">
        <v>241</v>
      </c>
      <c r="B316" s="10">
        <f>SUM(B310:B315)</f>
        <v>209</v>
      </c>
      <c r="C316" s="10">
        <f>SUM(C310:C315)</f>
        <v>50</v>
      </c>
      <c r="D316" s="11">
        <f>SUM(D310:D315)</f>
        <v>7632.78</v>
      </c>
      <c r="E316" s="11"/>
      <c r="F316" s="11"/>
      <c r="G316" s="11"/>
      <c r="H316" s="11"/>
      <c r="I316" s="11"/>
      <c r="J316" s="24">
        <f t="shared" si="4"/>
        <v>0.23923444976076555</v>
      </c>
    </row>
    <row r="317" spans="1:10" x14ac:dyDescent="0.25">
      <c r="B317" s="7"/>
      <c r="C317" s="7"/>
      <c r="J317" s="29"/>
    </row>
    <row r="318" spans="1:10" x14ac:dyDescent="0.25">
      <c r="A318" s="9" t="s">
        <v>187</v>
      </c>
      <c r="B318" s="14" t="s">
        <v>135</v>
      </c>
      <c r="C318" s="14" t="s">
        <v>136</v>
      </c>
      <c r="D318" s="19" t="s">
        <v>137</v>
      </c>
      <c r="E318" s="11" t="s">
        <v>0</v>
      </c>
      <c r="F318" s="11" t="s">
        <v>1</v>
      </c>
      <c r="G318" s="11" t="s">
        <v>2</v>
      </c>
      <c r="H318" s="11" t="s">
        <v>3</v>
      </c>
      <c r="I318" s="11" t="s">
        <v>128</v>
      </c>
      <c r="J318" s="24" t="s">
        <v>138</v>
      </c>
    </row>
    <row r="319" spans="1:10" x14ac:dyDescent="0.25">
      <c r="A319" s="1" t="s">
        <v>9</v>
      </c>
      <c r="B319" s="7">
        <v>19</v>
      </c>
      <c r="C319" s="7">
        <v>3</v>
      </c>
      <c r="D319" s="4">
        <v>240</v>
      </c>
      <c r="E319" s="4">
        <v>240</v>
      </c>
      <c r="J319" s="23">
        <f t="shared" si="4"/>
        <v>0.15789473684210525</v>
      </c>
    </row>
    <row r="320" spans="1:10" x14ac:dyDescent="0.25">
      <c r="A320" s="9" t="s">
        <v>242</v>
      </c>
      <c r="B320" s="10">
        <f>SUM(B318:B319)</f>
        <v>19</v>
      </c>
      <c r="C320" s="10">
        <f>SUM(C318:C319)</f>
        <v>3</v>
      </c>
      <c r="D320" s="11">
        <f>SUM(D318:D319)</f>
        <v>240</v>
      </c>
      <c r="E320" s="11"/>
      <c r="F320" s="11"/>
      <c r="G320" s="11"/>
      <c r="H320" s="11"/>
      <c r="I320" s="11"/>
      <c r="J320" s="24">
        <f t="shared" si="4"/>
        <v>0.15789473684210525</v>
      </c>
    </row>
    <row r="321" spans="1:10" x14ac:dyDescent="0.25">
      <c r="B321" s="7"/>
      <c r="C321" s="7"/>
      <c r="J321" s="29"/>
    </row>
    <row r="322" spans="1:10" x14ac:dyDescent="0.25">
      <c r="A322" s="9" t="s">
        <v>189</v>
      </c>
      <c r="B322" s="14" t="s">
        <v>135</v>
      </c>
      <c r="C322" s="14" t="s">
        <v>136</v>
      </c>
      <c r="D322" s="19" t="s">
        <v>137</v>
      </c>
      <c r="E322" s="11" t="s">
        <v>0</v>
      </c>
      <c r="F322" s="11" t="s">
        <v>1</v>
      </c>
      <c r="G322" s="11" t="s">
        <v>2</v>
      </c>
      <c r="H322" s="11" t="s">
        <v>3</v>
      </c>
      <c r="I322" s="11" t="s">
        <v>128</v>
      </c>
      <c r="J322" s="24" t="s">
        <v>138</v>
      </c>
    </row>
    <row r="323" spans="1:10" x14ac:dyDescent="0.25">
      <c r="A323" s="1" t="s">
        <v>53</v>
      </c>
      <c r="B323" s="7">
        <v>11</v>
      </c>
      <c r="C323" s="7">
        <v>1</v>
      </c>
      <c r="D323" s="4">
        <v>25</v>
      </c>
      <c r="G323" s="4">
        <v>25</v>
      </c>
      <c r="J323" s="23">
        <f t="shared" si="4"/>
        <v>9.0909090909090912E-2</v>
      </c>
    </row>
    <row r="324" spans="1:10" x14ac:dyDescent="0.25">
      <c r="A324" s="1" t="s">
        <v>46</v>
      </c>
      <c r="B324" s="7">
        <v>23</v>
      </c>
      <c r="C324" s="7">
        <v>6</v>
      </c>
      <c r="D324" s="4">
        <v>1560</v>
      </c>
      <c r="E324" s="4">
        <v>1560</v>
      </c>
      <c r="J324" s="23">
        <f t="shared" si="4"/>
        <v>0.2608695652173913</v>
      </c>
    </row>
    <row r="325" spans="1:10" x14ac:dyDescent="0.25">
      <c r="A325" s="1" t="s">
        <v>35</v>
      </c>
      <c r="B325" s="7">
        <v>31</v>
      </c>
      <c r="C325" s="7">
        <v>1</v>
      </c>
      <c r="D325" s="4">
        <v>12</v>
      </c>
      <c r="E325" s="4">
        <v>12</v>
      </c>
      <c r="J325" s="23">
        <f t="shared" si="4"/>
        <v>3.2258064516129031E-2</v>
      </c>
    </row>
    <row r="326" spans="1:10" x14ac:dyDescent="0.25">
      <c r="A326" s="1" t="s">
        <v>36</v>
      </c>
      <c r="B326" s="7">
        <v>74</v>
      </c>
      <c r="C326" s="7">
        <v>19</v>
      </c>
      <c r="D326" s="4">
        <v>4378</v>
      </c>
      <c r="E326" s="4">
        <v>4008</v>
      </c>
      <c r="G326" s="4">
        <v>250</v>
      </c>
      <c r="I326" s="4">
        <v>120</v>
      </c>
      <c r="J326" s="23">
        <f t="shared" si="4"/>
        <v>0.25675675675675674</v>
      </c>
    </row>
    <row r="327" spans="1:10" x14ac:dyDescent="0.25">
      <c r="A327" s="1" t="s">
        <v>4</v>
      </c>
      <c r="B327" s="7">
        <v>101</v>
      </c>
      <c r="C327" s="7">
        <v>38</v>
      </c>
      <c r="D327" s="4">
        <v>9408</v>
      </c>
      <c r="E327" s="4">
        <v>9408</v>
      </c>
      <c r="J327" s="23">
        <f t="shared" si="4"/>
        <v>0.37623762376237624</v>
      </c>
    </row>
    <row r="328" spans="1:10" x14ac:dyDescent="0.25">
      <c r="A328" s="1" t="s">
        <v>54</v>
      </c>
      <c r="B328" s="7">
        <v>7</v>
      </c>
      <c r="C328" s="7">
        <v>1</v>
      </c>
      <c r="D328" s="4">
        <v>360</v>
      </c>
      <c r="E328" s="4">
        <v>360</v>
      </c>
      <c r="J328" s="23">
        <f t="shared" si="4"/>
        <v>0.14285714285714285</v>
      </c>
    </row>
    <row r="329" spans="1:10" x14ac:dyDescent="0.25">
      <c r="A329" s="1" t="s">
        <v>66</v>
      </c>
      <c r="B329" s="7">
        <v>3</v>
      </c>
      <c r="C329" s="7">
        <v>1</v>
      </c>
      <c r="D329" s="4">
        <v>420</v>
      </c>
      <c r="E329" s="4">
        <v>420</v>
      </c>
      <c r="J329" s="23">
        <f t="shared" si="4"/>
        <v>0.33333333333333331</v>
      </c>
    </row>
    <row r="330" spans="1:10" x14ac:dyDescent="0.25">
      <c r="A330" s="1" t="s">
        <v>8</v>
      </c>
      <c r="B330" s="7">
        <v>23</v>
      </c>
      <c r="C330" s="7">
        <v>6</v>
      </c>
      <c r="D330" s="4">
        <v>588</v>
      </c>
      <c r="E330" s="4">
        <v>588</v>
      </c>
      <c r="J330" s="23">
        <f t="shared" si="4"/>
        <v>0.2608695652173913</v>
      </c>
    </row>
    <row r="331" spans="1:10" x14ac:dyDescent="0.25">
      <c r="A331" s="1" t="s">
        <v>38</v>
      </c>
      <c r="B331" s="7">
        <v>714</v>
      </c>
      <c r="C331" s="7">
        <v>47</v>
      </c>
      <c r="D331" s="4">
        <v>7947.06</v>
      </c>
      <c r="E331" s="4">
        <v>6773.06</v>
      </c>
      <c r="F331" s="4">
        <v>395</v>
      </c>
      <c r="G331" s="4">
        <v>779</v>
      </c>
      <c r="J331" s="23">
        <f t="shared" si="4"/>
        <v>6.5826330532212887E-2</v>
      </c>
    </row>
    <row r="332" spans="1:10" x14ac:dyDescent="0.25">
      <c r="A332" s="1" t="s">
        <v>68</v>
      </c>
      <c r="B332" s="7">
        <v>41</v>
      </c>
      <c r="C332" s="7">
        <v>2</v>
      </c>
      <c r="D332" s="4">
        <v>1858</v>
      </c>
      <c r="E332" s="4">
        <v>1858</v>
      </c>
      <c r="J332" s="23">
        <f t="shared" si="4"/>
        <v>4.878048780487805E-2</v>
      </c>
    </row>
    <row r="333" spans="1:10" x14ac:dyDescent="0.25">
      <c r="A333" s="1" t="s">
        <v>47</v>
      </c>
      <c r="B333" s="7">
        <v>36</v>
      </c>
      <c r="C333" s="7">
        <v>4</v>
      </c>
      <c r="D333" s="4">
        <v>516</v>
      </c>
      <c r="E333" s="4">
        <v>516</v>
      </c>
      <c r="J333" s="23">
        <f t="shared" si="4"/>
        <v>0.1111111111111111</v>
      </c>
    </row>
    <row r="334" spans="1:10" x14ac:dyDescent="0.25">
      <c r="A334" s="1" t="s">
        <v>9</v>
      </c>
      <c r="B334" s="7">
        <v>4663</v>
      </c>
      <c r="C334" s="7">
        <v>368</v>
      </c>
      <c r="D334" s="4">
        <v>64277.5</v>
      </c>
      <c r="E334" s="4">
        <v>61098.5</v>
      </c>
      <c r="F334" s="4">
        <v>526</v>
      </c>
      <c r="G334" s="4">
        <v>2583</v>
      </c>
      <c r="I334" s="4">
        <v>70</v>
      </c>
      <c r="J334" s="23">
        <f t="shared" si="4"/>
        <v>7.8919150761312465E-2</v>
      </c>
    </row>
    <row r="335" spans="1:10" x14ac:dyDescent="0.25">
      <c r="A335" s="1" t="s">
        <v>10</v>
      </c>
      <c r="B335" s="7">
        <v>8</v>
      </c>
      <c r="C335" s="7">
        <v>2</v>
      </c>
      <c r="D335" s="4">
        <v>180</v>
      </c>
      <c r="E335" s="4">
        <v>180</v>
      </c>
      <c r="J335" s="23">
        <f t="shared" si="4"/>
        <v>0.25</v>
      </c>
    </row>
    <row r="336" spans="1:10" x14ac:dyDescent="0.25">
      <c r="A336" s="1" t="s">
        <v>39</v>
      </c>
      <c r="B336" s="7">
        <v>15</v>
      </c>
      <c r="C336" s="7">
        <v>3</v>
      </c>
      <c r="D336" s="4">
        <v>2410</v>
      </c>
      <c r="E336" s="4">
        <v>2410</v>
      </c>
      <c r="J336" s="23">
        <f t="shared" si="4"/>
        <v>0.2</v>
      </c>
    </row>
    <row r="337" spans="1:10" x14ac:dyDescent="0.25">
      <c r="A337" s="1" t="s">
        <v>41</v>
      </c>
      <c r="B337" s="7">
        <v>63</v>
      </c>
      <c r="C337" s="7">
        <v>5</v>
      </c>
      <c r="D337" s="4">
        <v>768</v>
      </c>
      <c r="E337" s="4">
        <v>768</v>
      </c>
      <c r="J337" s="23">
        <f t="shared" si="4"/>
        <v>7.9365079365079361E-2</v>
      </c>
    </row>
    <row r="338" spans="1:10" x14ac:dyDescent="0.25">
      <c r="A338" s="1" t="s">
        <v>71</v>
      </c>
      <c r="B338" s="7">
        <v>5</v>
      </c>
      <c r="C338" s="7">
        <v>1</v>
      </c>
      <c r="D338" s="4">
        <v>120</v>
      </c>
      <c r="E338" s="4">
        <v>120</v>
      </c>
      <c r="J338" s="23">
        <f t="shared" si="4"/>
        <v>0.2</v>
      </c>
    </row>
    <row r="339" spans="1:10" x14ac:dyDescent="0.25">
      <c r="A339" s="1" t="s">
        <v>56</v>
      </c>
      <c r="B339" s="7">
        <v>11</v>
      </c>
      <c r="C339" s="7">
        <v>2</v>
      </c>
      <c r="D339" s="4">
        <v>180</v>
      </c>
      <c r="E339" s="4">
        <v>180</v>
      </c>
      <c r="J339" s="23">
        <f t="shared" si="4"/>
        <v>0.18181818181818182</v>
      </c>
    </row>
    <row r="340" spans="1:10" x14ac:dyDescent="0.25">
      <c r="A340" s="1" t="s">
        <v>42</v>
      </c>
      <c r="B340" s="7">
        <v>37</v>
      </c>
      <c r="C340" s="7">
        <v>6</v>
      </c>
      <c r="D340" s="4">
        <v>1020</v>
      </c>
      <c r="E340" s="4">
        <v>1020</v>
      </c>
      <c r="J340" s="23">
        <f t="shared" si="4"/>
        <v>0.16216216216216217</v>
      </c>
    </row>
    <row r="341" spans="1:10" x14ac:dyDescent="0.25">
      <c r="A341" s="1" t="s">
        <v>43</v>
      </c>
      <c r="B341" s="7">
        <v>90</v>
      </c>
      <c r="C341" s="7">
        <v>14</v>
      </c>
      <c r="D341" s="4">
        <v>3775</v>
      </c>
      <c r="E341" s="4">
        <v>3672</v>
      </c>
      <c r="G341" s="4">
        <v>103</v>
      </c>
      <c r="J341" s="23">
        <f t="shared" si="4"/>
        <v>0.15555555555555556</v>
      </c>
    </row>
    <row r="342" spans="1:10" x14ac:dyDescent="0.25">
      <c r="A342" s="1" t="s">
        <v>44</v>
      </c>
      <c r="B342" s="7">
        <v>40</v>
      </c>
      <c r="C342" s="7">
        <v>11</v>
      </c>
      <c r="D342" s="4">
        <v>2159</v>
      </c>
      <c r="E342" s="4">
        <v>2110</v>
      </c>
      <c r="F342" s="4">
        <v>17</v>
      </c>
      <c r="G342" s="4">
        <v>32</v>
      </c>
      <c r="J342" s="23">
        <f t="shared" si="4"/>
        <v>0.27500000000000002</v>
      </c>
    </row>
    <row r="343" spans="1:10" x14ac:dyDescent="0.25">
      <c r="A343" s="1" t="s">
        <v>218</v>
      </c>
      <c r="B343" s="7">
        <v>27</v>
      </c>
      <c r="C343" s="7">
        <v>1</v>
      </c>
      <c r="D343" s="4">
        <v>12</v>
      </c>
      <c r="E343" s="4">
        <v>12</v>
      </c>
      <c r="J343" s="23">
        <f t="shared" si="4"/>
        <v>3.7037037037037035E-2</v>
      </c>
    </row>
    <row r="344" spans="1:10" x14ac:dyDescent="0.25">
      <c r="A344" s="1" t="s">
        <v>75</v>
      </c>
      <c r="B344" s="7">
        <v>1787</v>
      </c>
      <c r="C344" s="7">
        <v>40</v>
      </c>
      <c r="D344" s="4">
        <v>19666</v>
      </c>
      <c r="E344" s="4">
        <v>19542</v>
      </c>
      <c r="F344" s="4">
        <v>100</v>
      </c>
      <c r="G344" s="4">
        <v>24</v>
      </c>
      <c r="J344" s="23">
        <f t="shared" si="4"/>
        <v>2.238388360380526E-2</v>
      </c>
    </row>
    <row r="345" spans="1:10" x14ac:dyDescent="0.25">
      <c r="A345" s="1" t="s">
        <v>51</v>
      </c>
      <c r="B345" s="7">
        <v>14</v>
      </c>
      <c r="C345" s="7">
        <v>1</v>
      </c>
      <c r="D345" s="4">
        <v>144</v>
      </c>
      <c r="E345" s="4">
        <v>144</v>
      </c>
      <c r="J345" s="23">
        <f t="shared" si="4"/>
        <v>7.1428571428571425E-2</v>
      </c>
    </row>
    <row r="346" spans="1:10" x14ac:dyDescent="0.25">
      <c r="A346" s="1" t="s">
        <v>18</v>
      </c>
      <c r="B346" s="7">
        <v>463</v>
      </c>
      <c r="C346" s="7">
        <v>33</v>
      </c>
      <c r="D346" s="4">
        <v>6783.96</v>
      </c>
      <c r="E346" s="4">
        <v>6783.96</v>
      </c>
      <c r="J346" s="23">
        <f t="shared" si="4"/>
        <v>7.1274298056155511E-2</v>
      </c>
    </row>
    <row r="347" spans="1:10" x14ac:dyDescent="0.25">
      <c r="A347" s="1" t="s">
        <v>86</v>
      </c>
      <c r="B347" s="7">
        <v>25</v>
      </c>
      <c r="C347" s="7">
        <v>13</v>
      </c>
      <c r="D347" s="4">
        <v>3441</v>
      </c>
      <c r="E347" s="4">
        <v>3336</v>
      </c>
      <c r="F347" s="4">
        <v>50</v>
      </c>
      <c r="G347" s="4">
        <v>55</v>
      </c>
      <c r="J347" s="23">
        <f t="shared" si="4"/>
        <v>0.52</v>
      </c>
    </row>
    <row r="348" spans="1:10" x14ac:dyDescent="0.25">
      <c r="A348" s="1" t="s">
        <v>48</v>
      </c>
      <c r="B348" s="7">
        <v>47</v>
      </c>
      <c r="C348" s="7">
        <v>9</v>
      </c>
      <c r="D348" s="4">
        <v>722</v>
      </c>
      <c r="E348" s="4">
        <v>672</v>
      </c>
      <c r="G348" s="4">
        <v>50</v>
      </c>
      <c r="J348" s="23">
        <f t="shared" si="4"/>
        <v>0.19148936170212766</v>
      </c>
    </row>
    <row r="349" spans="1:10" x14ac:dyDescent="0.25">
      <c r="A349" s="1" t="s">
        <v>77</v>
      </c>
      <c r="B349" s="7">
        <v>2</v>
      </c>
      <c r="C349" s="7">
        <v>1</v>
      </c>
      <c r="D349" s="4">
        <v>120</v>
      </c>
      <c r="E349" s="4">
        <v>120</v>
      </c>
      <c r="J349" s="23">
        <f t="shared" si="4"/>
        <v>0.5</v>
      </c>
    </row>
    <row r="350" spans="1:10" x14ac:dyDescent="0.25">
      <c r="A350" s="1" t="s">
        <v>45</v>
      </c>
      <c r="B350" s="7">
        <v>25</v>
      </c>
      <c r="C350" s="7">
        <v>1</v>
      </c>
      <c r="D350" s="4">
        <v>600</v>
      </c>
      <c r="E350" s="4">
        <v>600</v>
      </c>
      <c r="J350" s="23">
        <f t="shared" si="4"/>
        <v>0.04</v>
      </c>
    </row>
    <row r="351" spans="1:10" x14ac:dyDescent="0.25">
      <c r="A351" s="1" t="s">
        <v>26</v>
      </c>
      <c r="B351" s="7">
        <v>3</v>
      </c>
      <c r="C351" s="7">
        <v>1</v>
      </c>
      <c r="D351" s="4">
        <v>75</v>
      </c>
      <c r="G351" s="4">
        <v>75</v>
      </c>
      <c r="J351" s="23">
        <f t="shared" si="4"/>
        <v>0.33333333333333331</v>
      </c>
    </row>
    <row r="352" spans="1:10" x14ac:dyDescent="0.25">
      <c r="A352" s="1" t="s">
        <v>49</v>
      </c>
      <c r="B352" s="7">
        <v>3</v>
      </c>
      <c r="C352" s="7">
        <v>1</v>
      </c>
      <c r="D352" s="4">
        <v>180</v>
      </c>
      <c r="E352" s="4">
        <v>180</v>
      </c>
      <c r="J352" s="23">
        <f t="shared" si="4"/>
        <v>0.33333333333333331</v>
      </c>
    </row>
    <row r="353" spans="1:10" x14ac:dyDescent="0.25">
      <c r="A353" s="1" t="s">
        <v>27</v>
      </c>
      <c r="B353" s="7">
        <v>234</v>
      </c>
      <c r="C353" s="7">
        <v>81</v>
      </c>
      <c r="D353" s="4">
        <v>21274</v>
      </c>
      <c r="E353" s="4">
        <v>19692</v>
      </c>
      <c r="F353" s="4">
        <v>270</v>
      </c>
      <c r="G353" s="4">
        <v>1312</v>
      </c>
      <c r="J353" s="23">
        <f t="shared" si="4"/>
        <v>0.34615384615384615</v>
      </c>
    </row>
    <row r="354" spans="1:10" x14ac:dyDescent="0.25">
      <c r="A354" s="1" t="s">
        <v>28</v>
      </c>
      <c r="B354" s="7">
        <v>51</v>
      </c>
      <c r="C354" s="7">
        <v>3</v>
      </c>
      <c r="D354" s="4">
        <v>1060</v>
      </c>
      <c r="E354" s="4">
        <v>960</v>
      </c>
      <c r="G354" s="4">
        <v>100</v>
      </c>
      <c r="J354" s="23">
        <f t="shared" si="4"/>
        <v>5.8823529411764705E-2</v>
      </c>
    </row>
    <row r="355" spans="1:10" x14ac:dyDescent="0.25">
      <c r="A355" s="1" t="s">
        <v>29</v>
      </c>
      <c r="B355" s="7">
        <v>151</v>
      </c>
      <c r="C355" s="7">
        <v>14</v>
      </c>
      <c r="D355" s="4">
        <v>4918</v>
      </c>
      <c r="E355" s="4">
        <v>4668</v>
      </c>
      <c r="G355" s="4">
        <v>250</v>
      </c>
      <c r="J355" s="23">
        <f t="shared" si="4"/>
        <v>9.2715231788079472E-2</v>
      </c>
    </row>
    <row r="356" spans="1:10" x14ac:dyDescent="0.25">
      <c r="A356" s="1" t="s">
        <v>78</v>
      </c>
      <c r="B356" s="7">
        <v>612</v>
      </c>
      <c r="C356" s="7">
        <v>97</v>
      </c>
      <c r="D356" s="4">
        <v>46311.5</v>
      </c>
      <c r="E356" s="4">
        <v>39201.5</v>
      </c>
      <c r="F356" s="4">
        <v>500</v>
      </c>
      <c r="G356" s="4">
        <v>4300</v>
      </c>
      <c r="I356" s="4">
        <v>2310</v>
      </c>
      <c r="J356" s="23">
        <f t="shared" si="4"/>
        <v>0.15849673202614378</v>
      </c>
    </row>
    <row r="357" spans="1:10" x14ac:dyDescent="0.25">
      <c r="A357" s="1" t="s">
        <v>83</v>
      </c>
      <c r="B357" s="7">
        <v>206</v>
      </c>
      <c r="C357" s="7">
        <v>10</v>
      </c>
      <c r="D357" s="4">
        <v>1337.5</v>
      </c>
      <c r="E357" s="4">
        <v>1319.5</v>
      </c>
      <c r="G357" s="4">
        <v>18</v>
      </c>
      <c r="J357" s="23">
        <f t="shared" si="4"/>
        <v>4.8543689320388349E-2</v>
      </c>
    </row>
    <row r="358" spans="1:10" x14ac:dyDescent="0.25">
      <c r="A358" s="1" t="s">
        <v>62</v>
      </c>
      <c r="B358" s="7">
        <v>13</v>
      </c>
      <c r="C358" s="7">
        <v>4</v>
      </c>
      <c r="D358" s="4">
        <v>1176</v>
      </c>
      <c r="E358" s="4">
        <v>1176</v>
      </c>
      <c r="J358" s="23">
        <f t="shared" si="4"/>
        <v>0.30769230769230771</v>
      </c>
    </row>
    <row r="359" spans="1:10" x14ac:dyDescent="0.25">
      <c r="A359" s="1" t="s">
        <v>87</v>
      </c>
      <c r="B359" s="7">
        <v>38</v>
      </c>
      <c r="C359" s="7">
        <v>13</v>
      </c>
      <c r="D359" s="4">
        <v>1931.2</v>
      </c>
      <c r="E359" s="4">
        <v>1486.2</v>
      </c>
      <c r="G359" s="4">
        <v>350</v>
      </c>
      <c r="I359" s="4">
        <v>95</v>
      </c>
      <c r="J359" s="23">
        <f t="shared" si="4"/>
        <v>0.34210526315789475</v>
      </c>
    </row>
    <row r="360" spans="1:10" x14ac:dyDescent="0.25">
      <c r="A360" s="1" t="s">
        <v>34</v>
      </c>
      <c r="B360" s="7">
        <v>167</v>
      </c>
      <c r="C360" s="7">
        <v>30</v>
      </c>
      <c r="D360" s="4">
        <v>3983.5</v>
      </c>
      <c r="E360" s="4">
        <v>3383.5</v>
      </c>
      <c r="G360" s="4">
        <v>600</v>
      </c>
      <c r="J360" s="23">
        <f t="shared" si="4"/>
        <v>0.17964071856287425</v>
      </c>
    </row>
    <row r="361" spans="1:10" x14ac:dyDescent="0.25">
      <c r="A361" s="1" t="s">
        <v>31</v>
      </c>
      <c r="B361" s="7">
        <v>29</v>
      </c>
      <c r="C361" s="7">
        <v>12</v>
      </c>
      <c r="D361" s="4">
        <v>2724</v>
      </c>
      <c r="E361" s="4">
        <v>2724</v>
      </c>
      <c r="J361" s="23">
        <f t="shared" si="4"/>
        <v>0.41379310344827586</v>
      </c>
    </row>
    <row r="362" spans="1:10" x14ac:dyDescent="0.25">
      <c r="A362" s="9" t="s">
        <v>243</v>
      </c>
      <c r="B362" s="10">
        <f>SUM(B325:B361)</f>
        <v>9859</v>
      </c>
      <c r="C362" s="10">
        <f>SUM(C325:C361)</f>
        <v>896</v>
      </c>
      <c r="D362" s="11">
        <f>SUM(D325:D361)</f>
        <v>216836.22000000003</v>
      </c>
      <c r="E362" s="11"/>
      <c r="F362" s="11"/>
      <c r="G362" s="11"/>
      <c r="H362" s="11"/>
      <c r="I362" s="11"/>
      <c r="J362" s="24">
        <f t="shared" si="4"/>
        <v>9.0881428136727865E-2</v>
      </c>
    </row>
    <row r="363" spans="1:10" x14ac:dyDescent="0.25">
      <c r="B363" s="7"/>
      <c r="C363" s="7"/>
      <c r="J363" s="29"/>
    </row>
    <row r="364" spans="1:10" x14ac:dyDescent="0.25">
      <c r="A364" s="9" t="s">
        <v>191</v>
      </c>
      <c r="B364" s="14" t="s">
        <v>135</v>
      </c>
      <c r="C364" s="14" t="s">
        <v>136</v>
      </c>
      <c r="D364" s="19" t="s">
        <v>137</v>
      </c>
      <c r="E364" s="11" t="s">
        <v>0</v>
      </c>
      <c r="F364" s="11" t="s">
        <v>1</v>
      </c>
      <c r="G364" s="11" t="s">
        <v>2</v>
      </c>
      <c r="H364" s="11" t="s">
        <v>3</v>
      </c>
      <c r="I364" s="11" t="s">
        <v>128</v>
      </c>
      <c r="J364" s="24" t="s">
        <v>138</v>
      </c>
    </row>
    <row r="365" spans="1:10" x14ac:dyDescent="0.25">
      <c r="A365" s="1" t="s">
        <v>49</v>
      </c>
      <c r="B365" s="7">
        <v>11</v>
      </c>
      <c r="C365" s="7">
        <v>1</v>
      </c>
      <c r="D365" s="4">
        <v>120</v>
      </c>
      <c r="E365" s="4">
        <v>120</v>
      </c>
      <c r="J365" s="23">
        <f t="shared" si="4"/>
        <v>9.0909090909090912E-2</v>
      </c>
    </row>
    <row r="366" spans="1:10" x14ac:dyDescent="0.25">
      <c r="A366" s="1" t="s">
        <v>78</v>
      </c>
      <c r="B366" s="7">
        <v>34</v>
      </c>
      <c r="C366" s="7">
        <v>4</v>
      </c>
      <c r="D366" s="4">
        <v>1272</v>
      </c>
      <c r="E366" s="4">
        <v>1272</v>
      </c>
      <c r="J366" s="23">
        <f t="shared" si="4"/>
        <v>0.11764705882352941</v>
      </c>
    </row>
    <row r="367" spans="1:10" x14ac:dyDescent="0.25">
      <c r="A367" s="9" t="s">
        <v>191</v>
      </c>
      <c r="B367" s="10">
        <f>SUM(B365:B366)</f>
        <v>45</v>
      </c>
      <c r="C367" s="10">
        <f>SUM(C365:C366)</f>
        <v>5</v>
      </c>
      <c r="D367" s="11">
        <f>SUM(D365:D366)</f>
        <v>1392</v>
      </c>
      <c r="E367" s="11"/>
      <c r="F367" s="11"/>
      <c r="G367" s="11"/>
      <c r="H367" s="11"/>
      <c r="I367" s="11"/>
      <c r="J367" s="24">
        <f t="shared" si="4"/>
        <v>0.1111111111111111</v>
      </c>
    </row>
    <row r="368" spans="1:10" x14ac:dyDescent="0.25">
      <c r="B368" s="7"/>
      <c r="C368" s="7"/>
      <c r="J368" s="29"/>
    </row>
    <row r="369" spans="1:10" x14ac:dyDescent="0.25">
      <c r="A369" s="9" t="s">
        <v>193</v>
      </c>
      <c r="B369" s="14" t="s">
        <v>135</v>
      </c>
      <c r="C369" s="14" t="s">
        <v>136</v>
      </c>
      <c r="D369" s="19" t="s">
        <v>137</v>
      </c>
      <c r="E369" s="11" t="s">
        <v>0</v>
      </c>
      <c r="F369" s="11" t="s">
        <v>1</v>
      </c>
      <c r="G369" s="11" t="s">
        <v>2</v>
      </c>
      <c r="H369" s="11" t="s">
        <v>3</v>
      </c>
      <c r="I369" s="11" t="s">
        <v>128</v>
      </c>
      <c r="J369" s="24" t="s">
        <v>138</v>
      </c>
    </row>
    <row r="370" spans="1:10" x14ac:dyDescent="0.25">
      <c r="A370" s="1" t="s">
        <v>38</v>
      </c>
      <c r="B370" s="7">
        <v>14</v>
      </c>
      <c r="C370" s="7">
        <v>4</v>
      </c>
      <c r="D370" s="4">
        <v>440</v>
      </c>
      <c r="E370" s="4">
        <v>420</v>
      </c>
      <c r="G370" s="4">
        <v>20</v>
      </c>
      <c r="J370" s="23">
        <f t="shared" si="4"/>
        <v>0.2857142857142857</v>
      </c>
    </row>
    <row r="371" spans="1:10" x14ac:dyDescent="0.25">
      <c r="A371" s="1" t="s">
        <v>47</v>
      </c>
      <c r="B371" s="7">
        <v>46</v>
      </c>
      <c r="C371" s="7">
        <v>5</v>
      </c>
      <c r="D371" s="4">
        <v>1042.25</v>
      </c>
      <c r="E371" s="4">
        <v>1030.25</v>
      </c>
      <c r="G371" s="4">
        <v>12</v>
      </c>
      <c r="J371" s="23">
        <f t="shared" si="4"/>
        <v>0.10869565217391304</v>
      </c>
    </row>
    <row r="372" spans="1:10" x14ac:dyDescent="0.25">
      <c r="A372" s="1" t="s">
        <v>9</v>
      </c>
      <c r="B372" s="7">
        <v>164</v>
      </c>
      <c r="C372" s="7">
        <v>29</v>
      </c>
      <c r="D372" s="4">
        <v>3516.5</v>
      </c>
      <c r="E372" s="4">
        <v>2831.5</v>
      </c>
      <c r="F372" s="4">
        <v>75</v>
      </c>
      <c r="G372" s="4">
        <v>430</v>
      </c>
      <c r="I372" s="4">
        <v>180</v>
      </c>
      <c r="J372" s="23">
        <f t="shared" si="4"/>
        <v>0.17682926829268292</v>
      </c>
    </row>
    <row r="373" spans="1:10" x14ac:dyDescent="0.25">
      <c r="A373" s="1" t="s">
        <v>40</v>
      </c>
      <c r="B373" s="7">
        <v>41</v>
      </c>
      <c r="C373" s="7">
        <v>6</v>
      </c>
      <c r="D373" s="4">
        <v>1188</v>
      </c>
      <c r="E373" s="4">
        <v>1188</v>
      </c>
      <c r="J373" s="23">
        <f t="shared" si="4"/>
        <v>0.14634146341463414</v>
      </c>
    </row>
    <row r="374" spans="1:10" x14ac:dyDescent="0.25">
      <c r="A374" s="1" t="s">
        <v>41</v>
      </c>
      <c r="B374" s="7">
        <v>11</v>
      </c>
      <c r="C374" s="7">
        <v>1</v>
      </c>
      <c r="D374" s="4">
        <v>60</v>
      </c>
      <c r="E374" s="4">
        <v>60</v>
      </c>
      <c r="J374" s="23">
        <f t="shared" si="4"/>
        <v>9.0909090909090912E-2</v>
      </c>
    </row>
    <row r="375" spans="1:10" x14ac:dyDescent="0.25">
      <c r="A375" s="1" t="s">
        <v>43</v>
      </c>
      <c r="B375" s="7">
        <v>41</v>
      </c>
      <c r="C375" s="7">
        <v>7</v>
      </c>
      <c r="D375" s="4">
        <v>1653.5</v>
      </c>
      <c r="E375" s="4">
        <v>1623.5</v>
      </c>
      <c r="G375" s="4">
        <v>30</v>
      </c>
      <c r="J375" s="23">
        <f t="shared" si="4"/>
        <v>0.17073170731707318</v>
      </c>
    </row>
    <row r="376" spans="1:10" x14ac:dyDescent="0.25">
      <c r="A376" s="1" t="s">
        <v>218</v>
      </c>
      <c r="B376" s="7">
        <v>17</v>
      </c>
      <c r="C376" s="7">
        <v>1</v>
      </c>
      <c r="D376" s="4">
        <v>120</v>
      </c>
      <c r="E376" s="4">
        <v>120</v>
      </c>
      <c r="J376" s="23">
        <f t="shared" si="4"/>
        <v>5.8823529411764705E-2</v>
      </c>
    </row>
    <row r="377" spans="1:10" x14ac:dyDescent="0.25">
      <c r="A377" s="1" t="s">
        <v>51</v>
      </c>
      <c r="B377" s="7">
        <v>113</v>
      </c>
      <c r="C377" s="7">
        <v>6</v>
      </c>
      <c r="D377" s="4">
        <v>2262</v>
      </c>
      <c r="E377" s="4">
        <v>2262</v>
      </c>
      <c r="J377" s="23">
        <f t="shared" si="4"/>
        <v>5.3097345132743362E-2</v>
      </c>
    </row>
    <row r="378" spans="1:10" x14ac:dyDescent="0.25">
      <c r="A378" s="1" t="s">
        <v>48</v>
      </c>
      <c r="B378" s="7">
        <v>1</v>
      </c>
      <c r="C378" s="7">
        <v>1</v>
      </c>
      <c r="D378" s="4">
        <v>372</v>
      </c>
      <c r="E378" s="4">
        <v>360</v>
      </c>
      <c r="G378" s="4">
        <v>12</v>
      </c>
      <c r="J378" s="23">
        <f t="shared" si="4"/>
        <v>1</v>
      </c>
    </row>
    <row r="379" spans="1:10" x14ac:dyDescent="0.25">
      <c r="A379" s="1" t="s">
        <v>64</v>
      </c>
      <c r="B379" s="7">
        <v>36</v>
      </c>
      <c r="C379" s="7">
        <v>12</v>
      </c>
      <c r="D379" s="4">
        <v>1994.88</v>
      </c>
      <c r="E379" s="4">
        <v>1994.88</v>
      </c>
      <c r="J379" s="23">
        <f t="shared" si="4"/>
        <v>0.33333333333333331</v>
      </c>
    </row>
    <row r="380" spans="1:10" x14ac:dyDescent="0.25">
      <c r="A380" s="1" t="s">
        <v>49</v>
      </c>
      <c r="B380" s="7">
        <v>36</v>
      </c>
      <c r="C380" s="7">
        <v>2</v>
      </c>
      <c r="D380" s="4">
        <v>84</v>
      </c>
      <c r="E380" s="4">
        <v>84</v>
      </c>
      <c r="J380" s="23">
        <f t="shared" si="4"/>
        <v>5.5555555555555552E-2</v>
      </c>
    </row>
    <row r="381" spans="1:10" x14ac:dyDescent="0.25">
      <c r="A381" s="1" t="s">
        <v>29</v>
      </c>
      <c r="B381" s="7">
        <v>116</v>
      </c>
      <c r="C381" s="7">
        <v>20</v>
      </c>
      <c r="D381" s="4">
        <v>4407.5</v>
      </c>
      <c r="E381" s="4">
        <v>4407.5</v>
      </c>
      <c r="J381" s="23">
        <f t="shared" si="4"/>
        <v>0.17241379310344829</v>
      </c>
    </row>
    <row r="382" spans="1:10" x14ac:dyDescent="0.25">
      <c r="A382" s="1" t="s">
        <v>34</v>
      </c>
      <c r="B382" s="7">
        <v>36</v>
      </c>
      <c r="C382" s="7">
        <v>1</v>
      </c>
      <c r="D382" s="4">
        <v>60</v>
      </c>
      <c r="E382" s="4">
        <v>60</v>
      </c>
      <c r="J382" s="23">
        <f t="shared" ref="J382:J451" si="5">C382/B382</f>
        <v>2.7777777777777776E-2</v>
      </c>
    </row>
    <row r="383" spans="1:10" x14ac:dyDescent="0.25">
      <c r="A383" s="9" t="s">
        <v>244</v>
      </c>
      <c r="B383" s="10">
        <f>SUM(B370:B382)</f>
        <v>672</v>
      </c>
      <c r="C383" s="10">
        <f>SUM(C370:C382)</f>
        <v>95</v>
      </c>
      <c r="D383" s="11">
        <f>SUM(D370:D382)</f>
        <v>17200.63</v>
      </c>
      <c r="E383" s="11"/>
      <c r="F383" s="11"/>
      <c r="G383" s="11"/>
      <c r="H383" s="11"/>
      <c r="I383" s="11"/>
      <c r="J383" s="24">
        <f t="shared" si="5"/>
        <v>0.14136904761904762</v>
      </c>
    </row>
    <row r="384" spans="1:10" x14ac:dyDescent="0.25">
      <c r="B384" s="7"/>
      <c r="C384" s="7"/>
      <c r="J384" s="29"/>
    </row>
    <row r="385" spans="1:10" x14ac:dyDescent="0.25">
      <c r="A385" s="9" t="s">
        <v>195</v>
      </c>
      <c r="B385" s="14" t="s">
        <v>135</v>
      </c>
      <c r="C385" s="14" t="s">
        <v>136</v>
      </c>
      <c r="D385" s="19" t="s">
        <v>137</v>
      </c>
      <c r="E385" s="11" t="s">
        <v>0</v>
      </c>
      <c r="F385" s="11" t="s">
        <v>1</v>
      </c>
      <c r="G385" s="11" t="s">
        <v>2</v>
      </c>
      <c r="H385" s="11" t="s">
        <v>3</v>
      </c>
      <c r="I385" s="11" t="s">
        <v>128</v>
      </c>
      <c r="J385" s="24" t="s">
        <v>138</v>
      </c>
    </row>
    <row r="386" spans="1:10" x14ac:dyDescent="0.25">
      <c r="A386" s="1" t="s">
        <v>7</v>
      </c>
      <c r="B386" s="7">
        <v>1</v>
      </c>
      <c r="C386" s="7">
        <v>1</v>
      </c>
      <c r="D386" s="4">
        <v>480</v>
      </c>
      <c r="E386" s="4">
        <v>480</v>
      </c>
      <c r="J386" s="23">
        <f t="shared" si="5"/>
        <v>1</v>
      </c>
    </row>
    <row r="387" spans="1:10" x14ac:dyDescent="0.25">
      <c r="A387" s="1" t="s">
        <v>9</v>
      </c>
      <c r="B387" s="7">
        <v>12</v>
      </c>
      <c r="C387" s="7">
        <v>3</v>
      </c>
      <c r="D387" s="4">
        <v>500</v>
      </c>
      <c r="E387" s="4">
        <v>500</v>
      </c>
      <c r="J387" s="23">
        <f t="shared" si="5"/>
        <v>0.25</v>
      </c>
    </row>
    <row r="388" spans="1:10" x14ac:dyDescent="0.25">
      <c r="A388" s="1" t="s">
        <v>49</v>
      </c>
      <c r="B388" s="7">
        <v>5</v>
      </c>
      <c r="C388" s="7">
        <v>1</v>
      </c>
      <c r="D388" s="4">
        <v>120</v>
      </c>
      <c r="E388" s="4">
        <v>120</v>
      </c>
      <c r="J388" s="23">
        <f t="shared" si="5"/>
        <v>0.2</v>
      </c>
    </row>
    <row r="389" spans="1:10" x14ac:dyDescent="0.25">
      <c r="A389" s="9" t="s">
        <v>245</v>
      </c>
      <c r="B389" s="10">
        <f>SUM(B386:B388)</f>
        <v>18</v>
      </c>
      <c r="C389" s="10">
        <f>SUM(C386:C388)</f>
        <v>5</v>
      </c>
      <c r="D389" s="11">
        <f>SUM(D386:D388)</f>
        <v>1100</v>
      </c>
      <c r="E389" s="11"/>
      <c r="F389" s="11"/>
      <c r="G389" s="11"/>
      <c r="H389" s="11"/>
      <c r="I389" s="11"/>
      <c r="J389" s="24">
        <f t="shared" si="5"/>
        <v>0.27777777777777779</v>
      </c>
    </row>
    <row r="390" spans="1:10" x14ac:dyDescent="0.25">
      <c r="B390" s="7"/>
      <c r="C390" s="7"/>
      <c r="J390" s="29"/>
    </row>
    <row r="391" spans="1:10" x14ac:dyDescent="0.25">
      <c r="A391" s="9" t="s">
        <v>197</v>
      </c>
      <c r="B391" s="14" t="s">
        <v>135</v>
      </c>
      <c r="C391" s="14" t="s">
        <v>136</v>
      </c>
      <c r="D391" s="19" t="s">
        <v>137</v>
      </c>
      <c r="E391" s="11" t="s">
        <v>0</v>
      </c>
      <c r="F391" s="11" t="s">
        <v>1</v>
      </c>
      <c r="G391" s="11" t="s">
        <v>2</v>
      </c>
      <c r="H391" s="11" t="s">
        <v>3</v>
      </c>
      <c r="I391" s="11" t="s">
        <v>128</v>
      </c>
      <c r="J391" s="24" t="s">
        <v>138</v>
      </c>
    </row>
    <row r="392" spans="1:10" x14ac:dyDescent="0.25">
      <c r="A392" s="1" t="s">
        <v>46</v>
      </c>
      <c r="B392" s="7">
        <v>15</v>
      </c>
      <c r="C392" s="7">
        <v>1</v>
      </c>
      <c r="D392" s="4">
        <v>120</v>
      </c>
      <c r="E392" s="4">
        <v>120</v>
      </c>
      <c r="J392" s="23">
        <f t="shared" si="5"/>
        <v>6.6666666666666666E-2</v>
      </c>
    </row>
    <row r="393" spans="1:10" x14ac:dyDescent="0.25">
      <c r="A393" s="1" t="s">
        <v>36</v>
      </c>
      <c r="B393" s="7">
        <v>30</v>
      </c>
      <c r="C393" s="7">
        <v>4</v>
      </c>
      <c r="D393" s="4">
        <v>1065</v>
      </c>
      <c r="E393" s="4">
        <v>840</v>
      </c>
      <c r="G393" s="4">
        <v>50</v>
      </c>
      <c r="I393" s="4">
        <v>175</v>
      </c>
      <c r="J393" s="23">
        <f t="shared" si="5"/>
        <v>0.13333333333333333</v>
      </c>
    </row>
    <row r="394" spans="1:10" x14ac:dyDescent="0.25">
      <c r="A394" s="1" t="s">
        <v>38</v>
      </c>
      <c r="B394" s="7">
        <v>1279</v>
      </c>
      <c r="C394" s="7">
        <v>81</v>
      </c>
      <c r="D394" s="4">
        <v>9623</v>
      </c>
      <c r="E394" s="4">
        <v>7627</v>
      </c>
      <c r="G394" s="4">
        <v>1491</v>
      </c>
      <c r="I394" s="4">
        <v>505</v>
      </c>
      <c r="J394" s="23">
        <f t="shared" si="5"/>
        <v>6.3330727130570752E-2</v>
      </c>
    </row>
    <row r="395" spans="1:10" x14ac:dyDescent="0.25">
      <c r="A395" s="1" t="s">
        <v>47</v>
      </c>
      <c r="B395" s="7">
        <v>66</v>
      </c>
      <c r="C395" s="7">
        <v>11</v>
      </c>
      <c r="D395" s="4">
        <v>1391</v>
      </c>
      <c r="E395" s="4">
        <v>1121</v>
      </c>
      <c r="G395" s="4">
        <v>145</v>
      </c>
      <c r="I395" s="4">
        <v>125</v>
      </c>
      <c r="J395" s="23">
        <f t="shared" si="5"/>
        <v>0.16666666666666666</v>
      </c>
    </row>
    <row r="396" spans="1:10" x14ac:dyDescent="0.25">
      <c r="A396" s="1" t="s">
        <v>9</v>
      </c>
      <c r="B396" s="7">
        <v>875</v>
      </c>
      <c r="C396" s="7">
        <v>99</v>
      </c>
      <c r="D396" s="4">
        <v>26114</v>
      </c>
      <c r="E396" s="4">
        <v>25470</v>
      </c>
      <c r="F396" s="4">
        <v>110</v>
      </c>
      <c r="G396" s="4">
        <v>413</v>
      </c>
      <c r="I396" s="4">
        <v>121</v>
      </c>
      <c r="J396" s="23">
        <f t="shared" si="5"/>
        <v>0.11314285714285714</v>
      </c>
    </row>
    <row r="397" spans="1:10" x14ac:dyDescent="0.25">
      <c r="A397" s="1" t="s">
        <v>70</v>
      </c>
      <c r="B397" s="7">
        <v>74</v>
      </c>
      <c r="C397" s="7">
        <v>26</v>
      </c>
      <c r="D397" s="4">
        <v>6360</v>
      </c>
      <c r="E397" s="4">
        <v>6360</v>
      </c>
      <c r="J397" s="23">
        <f t="shared" si="5"/>
        <v>0.35135135135135137</v>
      </c>
    </row>
    <row r="398" spans="1:10" x14ac:dyDescent="0.25">
      <c r="A398" s="1" t="s">
        <v>41</v>
      </c>
      <c r="B398" s="7">
        <v>82</v>
      </c>
      <c r="C398" s="7">
        <v>20</v>
      </c>
      <c r="D398" s="4">
        <v>3998</v>
      </c>
      <c r="E398" s="4">
        <v>3948</v>
      </c>
      <c r="G398" s="4">
        <v>50</v>
      </c>
      <c r="J398" s="23">
        <f t="shared" si="5"/>
        <v>0.24390243902439024</v>
      </c>
    </row>
    <row r="399" spans="1:10" x14ac:dyDescent="0.25">
      <c r="A399" s="1" t="s">
        <v>12</v>
      </c>
      <c r="B399" s="7">
        <v>199</v>
      </c>
      <c r="C399" s="7">
        <v>73</v>
      </c>
      <c r="D399" s="4">
        <v>16762</v>
      </c>
      <c r="E399" s="4">
        <v>16692</v>
      </c>
      <c r="G399" s="4">
        <v>70</v>
      </c>
      <c r="J399" s="23">
        <f t="shared" si="5"/>
        <v>0.36683417085427134</v>
      </c>
    </row>
    <row r="400" spans="1:10" x14ac:dyDescent="0.25">
      <c r="A400" s="1" t="s">
        <v>56</v>
      </c>
      <c r="B400" s="7">
        <v>5</v>
      </c>
      <c r="C400" s="7">
        <v>1</v>
      </c>
      <c r="D400" s="4">
        <v>600</v>
      </c>
      <c r="E400" s="4">
        <v>600</v>
      </c>
      <c r="J400" s="23">
        <f t="shared" si="5"/>
        <v>0.2</v>
      </c>
    </row>
    <row r="401" spans="1:10" x14ac:dyDescent="0.25">
      <c r="A401" s="1" t="s">
        <v>43</v>
      </c>
      <c r="B401" s="7">
        <v>81</v>
      </c>
      <c r="C401" s="7">
        <v>21</v>
      </c>
      <c r="D401" s="4">
        <v>4409.92</v>
      </c>
      <c r="E401" s="4">
        <v>3650.52</v>
      </c>
      <c r="G401" s="4">
        <v>361</v>
      </c>
      <c r="I401" s="4">
        <v>398.4</v>
      </c>
      <c r="J401" s="23">
        <f t="shared" si="5"/>
        <v>0.25925925925925924</v>
      </c>
    </row>
    <row r="402" spans="1:10" x14ac:dyDescent="0.25">
      <c r="A402" s="1" t="s">
        <v>44</v>
      </c>
      <c r="B402" s="7">
        <v>41</v>
      </c>
      <c r="C402" s="7">
        <v>3</v>
      </c>
      <c r="D402" s="4">
        <v>445</v>
      </c>
      <c r="E402" s="4">
        <v>420</v>
      </c>
      <c r="G402" s="4">
        <v>25</v>
      </c>
      <c r="J402" s="23">
        <f t="shared" si="5"/>
        <v>7.3170731707317069E-2</v>
      </c>
    </row>
    <row r="403" spans="1:10" x14ac:dyDescent="0.25">
      <c r="A403" s="1" t="s">
        <v>218</v>
      </c>
      <c r="B403" s="7">
        <v>9</v>
      </c>
      <c r="C403" s="7">
        <v>2</v>
      </c>
      <c r="D403" s="4">
        <v>300</v>
      </c>
      <c r="E403" s="4">
        <v>300</v>
      </c>
      <c r="J403" s="23">
        <f t="shared" si="5"/>
        <v>0.22222222222222221</v>
      </c>
    </row>
    <row r="404" spans="1:10" x14ac:dyDescent="0.25">
      <c r="A404" s="1" t="s">
        <v>75</v>
      </c>
      <c r="B404" s="7">
        <v>2</v>
      </c>
      <c r="C404" s="7">
        <v>1</v>
      </c>
      <c r="D404" s="4">
        <v>12</v>
      </c>
      <c r="E404" s="4">
        <v>12</v>
      </c>
      <c r="J404" s="23">
        <f t="shared" si="5"/>
        <v>0.5</v>
      </c>
    </row>
    <row r="405" spans="1:10" x14ac:dyDescent="0.25">
      <c r="A405" s="1" t="s">
        <v>48</v>
      </c>
      <c r="B405" s="7">
        <v>26</v>
      </c>
      <c r="C405" s="7">
        <v>3</v>
      </c>
      <c r="D405" s="4">
        <v>480</v>
      </c>
      <c r="E405" s="4">
        <v>480</v>
      </c>
      <c r="J405" s="23">
        <f t="shared" si="5"/>
        <v>0.11538461538461539</v>
      </c>
    </row>
    <row r="406" spans="1:10" x14ac:dyDescent="0.25">
      <c r="A406" s="1" t="s">
        <v>21</v>
      </c>
      <c r="B406" s="7">
        <v>3</v>
      </c>
      <c r="C406" s="7">
        <v>1</v>
      </c>
      <c r="D406" s="4">
        <v>1860</v>
      </c>
      <c r="E406" s="4">
        <v>1860</v>
      </c>
      <c r="J406" s="23">
        <f t="shared" si="5"/>
        <v>0.33333333333333331</v>
      </c>
    </row>
    <row r="407" spans="1:10" x14ac:dyDescent="0.25">
      <c r="A407" s="1" t="s">
        <v>26</v>
      </c>
      <c r="B407" s="7">
        <v>3</v>
      </c>
      <c r="C407" s="7">
        <v>1</v>
      </c>
      <c r="D407" s="4">
        <v>300</v>
      </c>
      <c r="E407" s="4">
        <v>300</v>
      </c>
      <c r="J407" s="23">
        <f t="shared" si="5"/>
        <v>0.33333333333333331</v>
      </c>
    </row>
    <row r="408" spans="1:10" x14ac:dyDescent="0.25">
      <c r="A408" s="1" t="s">
        <v>57</v>
      </c>
      <c r="B408" s="7">
        <v>11</v>
      </c>
      <c r="C408" s="7">
        <v>5</v>
      </c>
      <c r="D408" s="4">
        <v>1236</v>
      </c>
      <c r="E408" s="4">
        <v>1236</v>
      </c>
      <c r="J408" s="23">
        <f t="shared" si="5"/>
        <v>0.45454545454545453</v>
      </c>
    </row>
    <row r="409" spans="1:10" x14ac:dyDescent="0.25">
      <c r="A409" s="1" t="s">
        <v>29</v>
      </c>
      <c r="B409" s="7">
        <v>212</v>
      </c>
      <c r="C409" s="7">
        <v>30</v>
      </c>
      <c r="D409" s="4">
        <v>5988</v>
      </c>
      <c r="E409" s="4">
        <v>5988</v>
      </c>
      <c r="J409" s="23">
        <f t="shared" si="5"/>
        <v>0.14150943396226415</v>
      </c>
    </row>
    <row r="410" spans="1:10" x14ac:dyDescent="0.25">
      <c r="A410" s="1" t="s">
        <v>78</v>
      </c>
      <c r="B410" s="7">
        <v>665</v>
      </c>
      <c r="C410" s="7">
        <v>115</v>
      </c>
      <c r="D410" s="4">
        <v>47417.48</v>
      </c>
      <c r="E410" s="4">
        <v>42194.98</v>
      </c>
      <c r="F410" s="4">
        <v>1003</v>
      </c>
      <c r="G410" s="4">
        <v>4159.5</v>
      </c>
      <c r="I410" s="4">
        <v>60</v>
      </c>
      <c r="J410" s="23">
        <f t="shared" si="5"/>
        <v>0.17293233082706766</v>
      </c>
    </row>
    <row r="411" spans="1:10" x14ac:dyDescent="0.25">
      <c r="A411" s="1" t="s">
        <v>62</v>
      </c>
      <c r="B411" s="7">
        <v>12</v>
      </c>
      <c r="C411" s="7">
        <v>2</v>
      </c>
      <c r="D411" s="4">
        <v>420</v>
      </c>
      <c r="E411" s="4">
        <v>420</v>
      </c>
      <c r="J411" s="23">
        <f t="shared" si="5"/>
        <v>0.16666666666666666</v>
      </c>
    </row>
    <row r="412" spans="1:10" x14ac:dyDescent="0.25">
      <c r="A412" s="1" t="s">
        <v>34</v>
      </c>
      <c r="B412" s="7">
        <v>171</v>
      </c>
      <c r="C412" s="7">
        <v>19</v>
      </c>
      <c r="D412" s="4">
        <v>3486</v>
      </c>
      <c r="E412" s="4">
        <v>3326</v>
      </c>
      <c r="G412" s="4">
        <v>40</v>
      </c>
      <c r="I412" s="4">
        <v>120</v>
      </c>
      <c r="J412" s="23">
        <f t="shared" si="5"/>
        <v>0.1111111111111111</v>
      </c>
    </row>
    <row r="413" spans="1:10" x14ac:dyDescent="0.25">
      <c r="A413" s="1" t="s">
        <v>31</v>
      </c>
      <c r="B413" s="7">
        <v>5</v>
      </c>
      <c r="C413" s="7">
        <v>1</v>
      </c>
      <c r="D413" s="4">
        <v>120</v>
      </c>
      <c r="E413" s="4">
        <v>120</v>
      </c>
      <c r="J413" s="23">
        <f t="shared" si="5"/>
        <v>0.2</v>
      </c>
    </row>
    <row r="414" spans="1:10" x14ac:dyDescent="0.25">
      <c r="A414" s="9" t="s">
        <v>246</v>
      </c>
      <c r="B414" s="10">
        <f>SUM(B392:B413)</f>
        <v>3866</v>
      </c>
      <c r="C414" s="10">
        <f>SUM(C392:C413)</f>
        <v>520</v>
      </c>
      <c r="D414" s="11">
        <f>SUM(D392:D413)</f>
        <v>132507.4</v>
      </c>
      <c r="E414" s="11"/>
      <c r="F414" s="11"/>
      <c r="G414" s="11"/>
      <c r="H414" s="11"/>
      <c r="I414" s="11"/>
      <c r="J414" s="24">
        <f t="shared" si="5"/>
        <v>0.13450594930160373</v>
      </c>
    </row>
    <row r="415" spans="1:10" x14ac:dyDescent="0.25">
      <c r="B415" s="7"/>
      <c r="C415" s="7"/>
      <c r="J415" s="29"/>
    </row>
    <row r="416" spans="1:10" x14ac:dyDescent="0.25">
      <c r="A416" s="9" t="s">
        <v>199</v>
      </c>
      <c r="B416" s="14" t="s">
        <v>135</v>
      </c>
      <c r="C416" s="14" t="s">
        <v>136</v>
      </c>
      <c r="D416" s="19" t="s">
        <v>137</v>
      </c>
      <c r="E416" s="11" t="s">
        <v>0</v>
      </c>
      <c r="F416" s="11" t="s">
        <v>1</v>
      </c>
      <c r="G416" s="11" t="s">
        <v>2</v>
      </c>
      <c r="H416" s="11" t="s">
        <v>3</v>
      </c>
      <c r="I416" s="11" t="s">
        <v>128</v>
      </c>
      <c r="J416" s="24" t="s">
        <v>138</v>
      </c>
    </row>
    <row r="417" spans="1:10" x14ac:dyDescent="0.25">
      <c r="A417" s="1" t="s">
        <v>53</v>
      </c>
      <c r="B417" s="7">
        <v>41</v>
      </c>
      <c r="C417" s="7">
        <v>6</v>
      </c>
      <c r="D417" s="4">
        <v>2220</v>
      </c>
      <c r="E417" s="4">
        <v>2220</v>
      </c>
      <c r="J417" s="23">
        <f t="shared" si="5"/>
        <v>0.14634146341463414</v>
      </c>
    </row>
    <row r="418" spans="1:10" x14ac:dyDescent="0.25">
      <c r="A418" s="1" t="s">
        <v>46</v>
      </c>
      <c r="B418" s="7">
        <v>12</v>
      </c>
      <c r="C418" s="7">
        <v>2</v>
      </c>
      <c r="D418" s="4">
        <v>360</v>
      </c>
      <c r="E418" s="4">
        <v>360</v>
      </c>
      <c r="J418" s="23">
        <f t="shared" si="5"/>
        <v>0.16666666666666666</v>
      </c>
    </row>
    <row r="419" spans="1:10" x14ac:dyDescent="0.25">
      <c r="A419" s="1" t="s">
        <v>35</v>
      </c>
      <c r="B419" s="7">
        <v>23</v>
      </c>
      <c r="C419" s="7">
        <v>1</v>
      </c>
      <c r="D419" s="4">
        <v>24</v>
      </c>
      <c r="E419" s="4">
        <v>24</v>
      </c>
      <c r="J419" s="23">
        <f t="shared" si="5"/>
        <v>4.3478260869565216E-2</v>
      </c>
    </row>
    <row r="420" spans="1:10" x14ac:dyDescent="0.25">
      <c r="A420" s="1" t="s">
        <v>36</v>
      </c>
      <c r="B420" s="7">
        <v>79</v>
      </c>
      <c r="C420" s="7">
        <v>26</v>
      </c>
      <c r="D420" s="4">
        <v>8868</v>
      </c>
      <c r="E420" s="4">
        <v>5988</v>
      </c>
      <c r="F420" s="4">
        <v>2500</v>
      </c>
      <c r="G420" s="4">
        <v>200</v>
      </c>
      <c r="I420" s="4">
        <v>180</v>
      </c>
      <c r="J420" s="23">
        <f t="shared" si="5"/>
        <v>0.32911392405063289</v>
      </c>
    </row>
    <row r="421" spans="1:10" x14ac:dyDescent="0.25">
      <c r="A421" s="1" t="s">
        <v>54</v>
      </c>
      <c r="B421" s="7">
        <v>9</v>
      </c>
      <c r="C421" s="7">
        <v>2</v>
      </c>
      <c r="D421" s="4">
        <v>720</v>
      </c>
      <c r="E421" s="4">
        <v>720</v>
      </c>
      <c r="J421" s="23">
        <f t="shared" si="5"/>
        <v>0.22222222222222221</v>
      </c>
    </row>
    <row r="422" spans="1:10" x14ac:dyDescent="0.25">
      <c r="A422" s="1" t="s">
        <v>66</v>
      </c>
      <c r="B422" s="7">
        <v>3</v>
      </c>
      <c r="C422" s="7">
        <v>1</v>
      </c>
      <c r="D422" s="4">
        <v>120</v>
      </c>
      <c r="E422" s="4">
        <v>120</v>
      </c>
      <c r="J422" s="23">
        <f t="shared" si="5"/>
        <v>0.33333333333333331</v>
      </c>
    </row>
    <row r="423" spans="1:10" x14ac:dyDescent="0.25">
      <c r="A423" s="1" t="s">
        <v>38</v>
      </c>
      <c r="B423" s="7">
        <v>808</v>
      </c>
      <c r="C423" s="7">
        <v>63</v>
      </c>
      <c r="D423" s="4">
        <v>14320.4</v>
      </c>
      <c r="E423" s="4">
        <v>14185.4</v>
      </c>
      <c r="G423" s="4">
        <v>135</v>
      </c>
      <c r="I423" s="4">
        <v>0</v>
      </c>
      <c r="J423" s="23">
        <f t="shared" si="5"/>
        <v>7.797029702970297E-2</v>
      </c>
    </row>
    <row r="424" spans="1:10" x14ac:dyDescent="0.25">
      <c r="A424" s="1" t="s">
        <v>68</v>
      </c>
      <c r="B424" s="7">
        <v>29</v>
      </c>
      <c r="C424" s="7">
        <v>4</v>
      </c>
      <c r="D424" s="4">
        <v>1680</v>
      </c>
      <c r="E424" s="4">
        <v>1680</v>
      </c>
      <c r="J424" s="23">
        <f t="shared" si="5"/>
        <v>0.13793103448275862</v>
      </c>
    </row>
    <row r="425" spans="1:10" x14ac:dyDescent="0.25">
      <c r="A425" s="1" t="s">
        <v>47</v>
      </c>
      <c r="B425" s="7">
        <v>48</v>
      </c>
      <c r="C425" s="7">
        <v>10</v>
      </c>
      <c r="D425" s="4">
        <v>2688</v>
      </c>
      <c r="E425" s="4">
        <v>1824</v>
      </c>
      <c r="F425" s="4">
        <v>800</v>
      </c>
      <c r="G425" s="4">
        <v>64</v>
      </c>
      <c r="J425" s="23">
        <f t="shared" si="5"/>
        <v>0.20833333333333334</v>
      </c>
    </row>
    <row r="426" spans="1:10" x14ac:dyDescent="0.25">
      <c r="A426" s="1" t="s">
        <v>9</v>
      </c>
      <c r="B426" s="7">
        <v>2557</v>
      </c>
      <c r="C426" s="7">
        <v>325</v>
      </c>
      <c r="D426" s="4">
        <v>59700.92</v>
      </c>
      <c r="E426" s="4">
        <v>57557.45</v>
      </c>
      <c r="F426" s="4">
        <v>16</v>
      </c>
      <c r="G426" s="4">
        <v>1735.75</v>
      </c>
      <c r="I426" s="4">
        <v>391.72</v>
      </c>
      <c r="J426" s="23">
        <f t="shared" si="5"/>
        <v>0.12710207274149393</v>
      </c>
    </row>
    <row r="427" spans="1:10" x14ac:dyDescent="0.25">
      <c r="A427" s="1" t="s">
        <v>10</v>
      </c>
      <c r="B427" s="7">
        <v>9</v>
      </c>
      <c r="C427" s="7">
        <v>4</v>
      </c>
      <c r="D427" s="4">
        <v>612</v>
      </c>
      <c r="E427" s="4">
        <v>612</v>
      </c>
      <c r="J427" s="23">
        <f t="shared" si="5"/>
        <v>0.44444444444444442</v>
      </c>
    </row>
    <row r="428" spans="1:10" x14ac:dyDescent="0.25">
      <c r="A428" s="1" t="s">
        <v>39</v>
      </c>
      <c r="B428" s="7">
        <v>12</v>
      </c>
      <c r="C428" s="7">
        <v>1</v>
      </c>
      <c r="D428" s="4">
        <v>120</v>
      </c>
      <c r="E428" s="4">
        <v>120</v>
      </c>
      <c r="J428" s="23">
        <f t="shared" si="5"/>
        <v>8.3333333333333329E-2</v>
      </c>
    </row>
    <row r="429" spans="1:10" x14ac:dyDescent="0.25">
      <c r="A429" s="1" t="s">
        <v>88</v>
      </c>
      <c r="B429" s="7">
        <v>30</v>
      </c>
      <c r="C429" s="7">
        <v>5</v>
      </c>
      <c r="D429" s="4">
        <v>954</v>
      </c>
      <c r="E429" s="4">
        <v>954</v>
      </c>
      <c r="J429" s="23">
        <f t="shared" si="5"/>
        <v>0.16666666666666666</v>
      </c>
    </row>
    <row r="430" spans="1:10" x14ac:dyDescent="0.25">
      <c r="A430" s="1" t="s">
        <v>11</v>
      </c>
      <c r="B430" s="7">
        <v>147</v>
      </c>
      <c r="C430" s="7">
        <v>64</v>
      </c>
      <c r="D430" s="4">
        <v>12704.5</v>
      </c>
      <c r="E430" s="4">
        <v>12704.5</v>
      </c>
      <c r="J430" s="23">
        <f t="shared" si="5"/>
        <v>0.43537414965986393</v>
      </c>
    </row>
    <row r="431" spans="1:10" x14ac:dyDescent="0.25">
      <c r="A431" s="1" t="s">
        <v>40</v>
      </c>
      <c r="B431" s="7">
        <v>136</v>
      </c>
      <c r="C431" s="7">
        <v>26</v>
      </c>
      <c r="D431" s="4">
        <v>5496</v>
      </c>
      <c r="E431" s="4">
        <v>5496</v>
      </c>
      <c r="J431" s="23">
        <f t="shared" si="5"/>
        <v>0.19117647058823528</v>
      </c>
    </row>
    <row r="432" spans="1:10" x14ac:dyDescent="0.25">
      <c r="A432" s="1" t="s">
        <v>41</v>
      </c>
      <c r="B432" s="7">
        <v>189</v>
      </c>
      <c r="C432" s="7">
        <v>39</v>
      </c>
      <c r="D432" s="4">
        <v>7990</v>
      </c>
      <c r="E432" s="4">
        <v>7985</v>
      </c>
      <c r="G432" s="4">
        <v>5</v>
      </c>
      <c r="J432" s="23">
        <f t="shared" si="5"/>
        <v>0.20634920634920634</v>
      </c>
    </row>
    <row r="433" spans="1:10" x14ac:dyDescent="0.25">
      <c r="A433" s="1" t="s">
        <v>94</v>
      </c>
      <c r="B433" s="7">
        <v>1</v>
      </c>
      <c r="C433" s="7">
        <v>1</v>
      </c>
      <c r="D433" s="4">
        <v>120</v>
      </c>
      <c r="E433" s="4">
        <v>120</v>
      </c>
      <c r="J433" s="23">
        <f t="shared" si="5"/>
        <v>1</v>
      </c>
    </row>
    <row r="434" spans="1:10" x14ac:dyDescent="0.25">
      <c r="A434" s="1" t="s">
        <v>56</v>
      </c>
      <c r="B434" s="7">
        <v>6</v>
      </c>
      <c r="C434" s="7">
        <v>1</v>
      </c>
      <c r="D434" s="4">
        <v>120</v>
      </c>
      <c r="E434" s="4">
        <v>120</v>
      </c>
      <c r="J434" s="23">
        <f t="shared" si="5"/>
        <v>0.16666666666666666</v>
      </c>
    </row>
    <row r="435" spans="1:10" x14ac:dyDescent="0.25">
      <c r="A435" s="1" t="s">
        <v>42</v>
      </c>
      <c r="B435" s="7">
        <v>58</v>
      </c>
      <c r="C435" s="7">
        <v>8</v>
      </c>
      <c r="D435" s="4">
        <v>5061</v>
      </c>
      <c r="E435" s="4">
        <v>5040</v>
      </c>
      <c r="I435" s="4">
        <v>21</v>
      </c>
      <c r="J435" s="23">
        <f t="shared" si="5"/>
        <v>0.13793103448275862</v>
      </c>
    </row>
    <row r="436" spans="1:10" x14ac:dyDescent="0.25">
      <c r="A436" s="1" t="s">
        <v>61</v>
      </c>
      <c r="B436" s="7">
        <v>1</v>
      </c>
      <c r="C436" s="7">
        <v>1</v>
      </c>
      <c r="D436" s="4">
        <v>156</v>
      </c>
      <c r="E436" s="4">
        <v>156</v>
      </c>
      <c r="J436" s="23">
        <f t="shared" si="5"/>
        <v>1</v>
      </c>
    </row>
    <row r="437" spans="1:10" x14ac:dyDescent="0.25">
      <c r="A437" s="1" t="s">
        <v>43</v>
      </c>
      <c r="B437" s="7">
        <v>88</v>
      </c>
      <c r="C437" s="7">
        <v>20</v>
      </c>
      <c r="D437" s="4">
        <v>5924</v>
      </c>
      <c r="E437" s="4">
        <v>5874</v>
      </c>
      <c r="G437" s="4">
        <v>50</v>
      </c>
      <c r="J437" s="23">
        <f t="shared" si="5"/>
        <v>0.22727272727272727</v>
      </c>
    </row>
    <row r="438" spans="1:10" x14ac:dyDescent="0.25">
      <c r="A438" s="1" t="s">
        <v>44</v>
      </c>
      <c r="B438" s="7">
        <v>38</v>
      </c>
      <c r="C438" s="7">
        <v>2</v>
      </c>
      <c r="D438" s="4">
        <v>148</v>
      </c>
      <c r="E438" s="4">
        <v>120</v>
      </c>
      <c r="G438" s="4">
        <v>28</v>
      </c>
      <c r="J438" s="23">
        <f t="shared" si="5"/>
        <v>5.2631578947368418E-2</v>
      </c>
    </row>
    <row r="439" spans="1:10" x14ac:dyDescent="0.25">
      <c r="A439" s="1" t="s">
        <v>218</v>
      </c>
      <c r="B439" s="7">
        <v>42</v>
      </c>
      <c r="C439" s="7">
        <v>6</v>
      </c>
      <c r="D439" s="4">
        <v>540</v>
      </c>
      <c r="E439" s="4">
        <v>540</v>
      </c>
      <c r="J439" s="23">
        <f t="shared" si="5"/>
        <v>0.14285714285714285</v>
      </c>
    </row>
    <row r="440" spans="1:10" x14ac:dyDescent="0.25">
      <c r="A440" s="1" t="s">
        <v>75</v>
      </c>
      <c r="B440" s="7">
        <v>15</v>
      </c>
      <c r="C440" s="7">
        <v>3</v>
      </c>
      <c r="D440" s="4">
        <v>102</v>
      </c>
      <c r="E440" s="4">
        <v>102</v>
      </c>
      <c r="J440" s="23">
        <f t="shared" si="5"/>
        <v>0.2</v>
      </c>
    </row>
    <row r="441" spans="1:10" x14ac:dyDescent="0.25">
      <c r="A441" s="1" t="s">
        <v>48</v>
      </c>
      <c r="B441" s="7">
        <v>29</v>
      </c>
      <c r="C441" s="7">
        <v>7</v>
      </c>
      <c r="D441" s="4">
        <v>3192</v>
      </c>
      <c r="E441" s="4">
        <v>3192</v>
      </c>
      <c r="J441" s="23">
        <f t="shared" si="5"/>
        <v>0.2413793103448276</v>
      </c>
    </row>
    <row r="442" spans="1:10" x14ac:dyDescent="0.25">
      <c r="A442" s="1" t="s">
        <v>77</v>
      </c>
      <c r="B442" s="7">
        <v>12</v>
      </c>
      <c r="C442" s="7">
        <v>1</v>
      </c>
      <c r="D442" s="4">
        <v>360</v>
      </c>
      <c r="E442" s="4">
        <v>360</v>
      </c>
      <c r="J442" s="23">
        <f t="shared" si="5"/>
        <v>8.3333333333333329E-2</v>
      </c>
    </row>
    <row r="443" spans="1:10" x14ac:dyDescent="0.25">
      <c r="A443" s="1" t="s">
        <v>25</v>
      </c>
      <c r="B443" s="7">
        <v>384</v>
      </c>
      <c r="C443" s="7">
        <v>113</v>
      </c>
      <c r="D443" s="4">
        <v>23372.880000000001</v>
      </c>
      <c r="E443" s="4">
        <v>23372.880000000001</v>
      </c>
      <c r="J443" s="23">
        <f t="shared" si="5"/>
        <v>0.29427083333333331</v>
      </c>
    </row>
    <row r="444" spans="1:10" x14ac:dyDescent="0.25">
      <c r="A444" s="1" t="s">
        <v>26</v>
      </c>
      <c r="B444" s="7">
        <v>2</v>
      </c>
      <c r="C444" s="7">
        <v>2</v>
      </c>
      <c r="D444" s="4">
        <v>540</v>
      </c>
      <c r="E444" s="4">
        <v>540</v>
      </c>
      <c r="J444" s="23">
        <f t="shared" si="5"/>
        <v>1</v>
      </c>
    </row>
    <row r="445" spans="1:10" x14ac:dyDescent="0.25">
      <c r="A445" s="1" t="s">
        <v>49</v>
      </c>
      <c r="B445" s="7">
        <v>27</v>
      </c>
      <c r="C445" s="7">
        <v>1</v>
      </c>
      <c r="D445" s="4">
        <v>60</v>
      </c>
      <c r="E445" s="4">
        <v>60</v>
      </c>
      <c r="J445" s="23">
        <f t="shared" si="5"/>
        <v>3.7037037037037035E-2</v>
      </c>
    </row>
    <row r="446" spans="1:10" x14ac:dyDescent="0.25">
      <c r="A446" s="1" t="s">
        <v>29</v>
      </c>
      <c r="B446" s="7">
        <v>283</v>
      </c>
      <c r="C446" s="7">
        <v>87</v>
      </c>
      <c r="D446" s="4">
        <v>33327</v>
      </c>
      <c r="E446" s="4">
        <v>33217</v>
      </c>
      <c r="G446" s="4">
        <v>110</v>
      </c>
      <c r="J446" s="23">
        <f t="shared" si="5"/>
        <v>0.30742049469964666</v>
      </c>
    </row>
    <row r="447" spans="1:10" x14ac:dyDescent="0.25">
      <c r="A447" s="1" t="s">
        <v>83</v>
      </c>
      <c r="B447" s="7">
        <v>163</v>
      </c>
      <c r="C447" s="7">
        <v>25</v>
      </c>
      <c r="D447" s="4">
        <v>2691</v>
      </c>
      <c r="E447" s="4">
        <v>2616</v>
      </c>
      <c r="G447" s="4">
        <v>75</v>
      </c>
      <c r="J447" s="23">
        <f t="shared" si="5"/>
        <v>0.15337423312883436</v>
      </c>
    </row>
    <row r="448" spans="1:10" x14ac:dyDescent="0.25">
      <c r="A448" s="1" t="s">
        <v>62</v>
      </c>
      <c r="B448" s="7">
        <v>16</v>
      </c>
      <c r="C448" s="7">
        <v>2</v>
      </c>
      <c r="D448" s="4">
        <v>96</v>
      </c>
      <c r="E448" s="4">
        <v>96</v>
      </c>
      <c r="J448" s="23">
        <f t="shared" si="5"/>
        <v>0.125</v>
      </c>
    </row>
    <row r="449" spans="1:10" x14ac:dyDescent="0.25">
      <c r="A449" s="1" t="s">
        <v>34</v>
      </c>
      <c r="B449" s="7">
        <v>223</v>
      </c>
      <c r="C449" s="7">
        <v>32</v>
      </c>
      <c r="D449" s="4">
        <v>2810</v>
      </c>
      <c r="E449" s="4">
        <v>2730</v>
      </c>
      <c r="G449" s="4">
        <v>80</v>
      </c>
      <c r="J449" s="23">
        <f t="shared" si="5"/>
        <v>0.14349775784753363</v>
      </c>
    </row>
    <row r="450" spans="1:10" x14ac:dyDescent="0.25">
      <c r="A450" s="1" t="s">
        <v>31</v>
      </c>
      <c r="B450" s="7">
        <v>206</v>
      </c>
      <c r="C450" s="7">
        <v>65</v>
      </c>
      <c r="D450" s="4">
        <v>15336.24</v>
      </c>
      <c r="E450" s="4">
        <v>15336.24</v>
      </c>
      <c r="J450" s="23">
        <f t="shared" si="5"/>
        <v>0.3155339805825243</v>
      </c>
    </row>
    <row r="451" spans="1:10" x14ac:dyDescent="0.25">
      <c r="A451" s="9" t="s">
        <v>247</v>
      </c>
      <c r="B451" s="10">
        <f>SUM(B420:B450)</f>
        <v>5650</v>
      </c>
      <c r="C451" s="10">
        <f>SUM(C420:C450)</f>
        <v>947</v>
      </c>
      <c r="D451" s="11">
        <f>SUM(D420:D450)</f>
        <v>209929.94</v>
      </c>
      <c r="E451" s="11"/>
      <c r="F451" s="11"/>
      <c r="G451" s="11"/>
      <c r="H451" s="11"/>
      <c r="I451" s="11"/>
      <c r="J451" s="24">
        <f t="shared" si="5"/>
        <v>0.16761061946902656</v>
      </c>
    </row>
    <row r="452" spans="1:10" x14ac:dyDescent="0.25">
      <c r="B452" s="7"/>
      <c r="C452" s="7"/>
      <c r="J452" s="29"/>
    </row>
    <row r="453" spans="1:10" x14ac:dyDescent="0.25">
      <c r="A453" s="9" t="s">
        <v>201</v>
      </c>
      <c r="B453" s="14" t="s">
        <v>135</v>
      </c>
      <c r="C453" s="14" t="s">
        <v>136</v>
      </c>
      <c r="D453" s="19" t="s">
        <v>137</v>
      </c>
      <c r="E453" s="11" t="s">
        <v>0</v>
      </c>
      <c r="F453" s="11" t="s">
        <v>1</v>
      </c>
      <c r="G453" s="11" t="s">
        <v>2</v>
      </c>
      <c r="H453" s="11" t="s">
        <v>3</v>
      </c>
      <c r="I453" s="11" t="s">
        <v>128</v>
      </c>
      <c r="J453" s="24" t="s">
        <v>138</v>
      </c>
    </row>
    <row r="454" spans="1:10" x14ac:dyDescent="0.25">
      <c r="A454" s="1" t="s">
        <v>9</v>
      </c>
      <c r="B454" s="7">
        <v>54</v>
      </c>
      <c r="C454" s="7">
        <v>6</v>
      </c>
      <c r="D454" s="4">
        <v>444</v>
      </c>
      <c r="E454" s="4">
        <v>444</v>
      </c>
      <c r="J454" s="23">
        <f t="shared" ref="J454:J519" si="6">C454/B454</f>
        <v>0.1111111111111111</v>
      </c>
    </row>
    <row r="455" spans="1:10" x14ac:dyDescent="0.25">
      <c r="A455" s="1" t="s">
        <v>10</v>
      </c>
      <c r="B455" s="7">
        <v>2</v>
      </c>
      <c r="C455" s="7">
        <v>1</v>
      </c>
      <c r="D455" s="4">
        <v>240</v>
      </c>
      <c r="E455" s="4">
        <v>240</v>
      </c>
      <c r="J455" s="23">
        <f t="shared" si="6"/>
        <v>0.5</v>
      </c>
    </row>
    <row r="456" spans="1:10" x14ac:dyDescent="0.25">
      <c r="A456" s="1" t="s">
        <v>41</v>
      </c>
      <c r="B456" s="7">
        <v>9</v>
      </c>
      <c r="C456" s="7">
        <v>3</v>
      </c>
      <c r="D456" s="4">
        <v>108</v>
      </c>
      <c r="E456" s="4">
        <v>108</v>
      </c>
      <c r="J456" s="23">
        <f t="shared" si="6"/>
        <v>0.33333333333333331</v>
      </c>
    </row>
    <row r="457" spans="1:10" x14ac:dyDescent="0.25">
      <c r="A457" s="1" t="s">
        <v>44</v>
      </c>
      <c r="B457" s="7">
        <v>2</v>
      </c>
      <c r="C457" s="7">
        <v>1</v>
      </c>
      <c r="D457" s="4">
        <v>61</v>
      </c>
      <c r="E457" s="4">
        <v>61</v>
      </c>
      <c r="J457" s="23">
        <f t="shared" si="6"/>
        <v>0.5</v>
      </c>
    </row>
    <row r="458" spans="1:10" x14ac:dyDescent="0.25">
      <c r="A458" s="1" t="s">
        <v>51</v>
      </c>
      <c r="B458" s="7">
        <v>115</v>
      </c>
      <c r="C458" s="7">
        <v>6</v>
      </c>
      <c r="D458" s="4">
        <v>468</v>
      </c>
      <c r="E458" s="4">
        <v>468</v>
      </c>
      <c r="J458" s="23">
        <f t="shared" si="6"/>
        <v>5.2173913043478258E-2</v>
      </c>
    </row>
    <row r="459" spans="1:10" x14ac:dyDescent="0.25">
      <c r="A459" s="1" t="s">
        <v>25</v>
      </c>
      <c r="B459" s="7">
        <v>5</v>
      </c>
      <c r="C459" s="7">
        <v>3</v>
      </c>
      <c r="D459" s="4">
        <v>1008</v>
      </c>
      <c r="E459" s="4">
        <v>1008</v>
      </c>
      <c r="J459" s="23">
        <f t="shared" si="6"/>
        <v>0.6</v>
      </c>
    </row>
    <row r="460" spans="1:10" x14ac:dyDescent="0.25">
      <c r="A460" s="1" t="s">
        <v>29</v>
      </c>
      <c r="B460" s="7">
        <v>41</v>
      </c>
      <c r="C460" s="7">
        <v>2</v>
      </c>
      <c r="D460" s="4">
        <v>24</v>
      </c>
      <c r="E460" s="4">
        <v>24</v>
      </c>
      <c r="J460" s="23">
        <f t="shared" si="6"/>
        <v>4.878048780487805E-2</v>
      </c>
    </row>
    <row r="461" spans="1:10" x14ac:dyDescent="0.25">
      <c r="A461" s="1" t="s">
        <v>34</v>
      </c>
      <c r="B461" s="7">
        <v>39</v>
      </c>
      <c r="C461" s="7">
        <v>4</v>
      </c>
      <c r="D461" s="4">
        <v>274</v>
      </c>
      <c r="E461" s="4">
        <v>264</v>
      </c>
      <c r="G461" s="4">
        <v>10</v>
      </c>
      <c r="J461" s="23">
        <f t="shared" si="6"/>
        <v>0.10256410256410256</v>
      </c>
    </row>
    <row r="462" spans="1:10" x14ac:dyDescent="0.25">
      <c r="A462" s="9" t="s">
        <v>248</v>
      </c>
      <c r="B462" s="10">
        <f>SUM(B454:B461)</f>
        <v>267</v>
      </c>
      <c r="C462" s="10">
        <f>SUM(C454:C461)</f>
        <v>26</v>
      </c>
      <c r="D462" s="11">
        <f>SUM(D454:D461)</f>
        <v>2627</v>
      </c>
      <c r="E462" s="11"/>
      <c r="F462" s="11"/>
      <c r="G462" s="11"/>
      <c r="H462" s="11"/>
      <c r="I462" s="11"/>
      <c r="J462" s="24">
        <f t="shared" si="6"/>
        <v>9.7378277153558054E-2</v>
      </c>
    </row>
    <row r="463" spans="1:10" x14ac:dyDescent="0.25">
      <c r="B463" s="7"/>
      <c r="C463" s="7"/>
      <c r="J463" s="29"/>
    </row>
    <row r="464" spans="1:10" x14ac:dyDescent="0.25">
      <c r="A464" s="9" t="s">
        <v>203</v>
      </c>
      <c r="B464" s="14" t="s">
        <v>135</v>
      </c>
      <c r="C464" s="14" t="s">
        <v>136</v>
      </c>
      <c r="D464" s="19" t="s">
        <v>137</v>
      </c>
      <c r="E464" s="11" t="s">
        <v>0</v>
      </c>
      <c r="F464" s="11" t="s">
        <v>1</v>
      </c>
      <c r="G464" s="11" t="s">
        <v>2</v>
      </c>
      <c r="H464" s="11" t="s">
        <v>3</v>
      </c>
      <c r="I464" s="11" t="s">
        <v>128</v>
      </c>
      <c r="J464" s="24" t="s">
        <v>138</v>
      </c>
    </row>
    <row r="465" spans="1:10" x14ac:dyDescent="0.25">
      <c r="A465" s="1" t="s">
        <v>53</v>
      </c>
      <c r="B465" s="7">
        <v>67</v>
      </c>
      <c r="C465" s="7">
        <v>20</v>
      </c>
      <c r="D465" s="4">
        <v>4985.07</v>
      </c>
      <c r="E465" s="4">
        <v>4718</v>
      </c>
      <c r="G465" s="4">
        <v>267.07</v>
      </c>
      <c r="J465" s="23">
        <f t="shared" si="6"/>
        <v>0.29850746268656714</v>
      </c>
    </row>
    <row r="466" spans="1:10" x14ac:dyDescent="0.25">
      <c r="A466" s="1" t="s">
        <v>46</v>
      </c>
      <c r="B466" s="7">
        <v>229</v>
      </c>
      <c r="C466" s="7">
        <v>30</v>
      </c>
      <c r="D466" s="4">
        <v>17450.5</v>
      </c>
      <c r="E466" s="4">
        <v>17325.5</v>
      </c>
      <c r="G466" s="4">
        <v>125</v>
      </c>
      <c r="J466" s="23">
        <f t="shared" si="6"/>
        <v>0.13100436681222707</v>
      </c>
    </row>
    <row r="467" spans="1:10" x14ac:dyDescent="0.25">
      <c r="A467" s="1" t="s">
        <v>35</v>
      </c>
      <c r="B467" s="7">
        <v>227</v>
      </c>
      <c r="C467" s="7">
        <v>32</v>
      </c>
      <c r="D467" s="4">
        <v>8191.75</v>
      </c>
      <c r="E467" s="4">
        <v>8191.75</v>
      </c>
      <c r="J467" s="23">
        <f t="shared" si="6"/>
        <v>0.14096916299559473</v>
      </c>
    </row>
    <row r="468" spans="1:10" x14ac:dyDescent="0.25">
      <c r="A468" s="1" t="s">
        <v>89</v>
      </c>
      <c r="B468" s="7">
        <v>20</v>
      </c>
      <c r="C468" s="7">
        <v>7</v>
      </c>
      <c r="D468" s="4">
        <v>1428</v>
      </c>
      <c r="E468" s="4">
        <v>1428</v>
      </c>
      <c r="J468" s="23">
        <f t="shared" si="6"/>
        <v>0.35</v>
      </c>
    </row>
    <row r="469" spans="1:10" x14ac:dyDescent="0.25">
      <c r="A469" s="1" t="s">
        <v>36</v>
      </c>
      <c r="B469" s="7">
        <v>619</v>
      </c>
      <c r="C469" s="7">
        <v>116</v>
      </c>
      <c r="D469" s="4">
        <v>46417.65</v>
      </c>
      <c r="E469" s="4">
        <v>42310.5</v>
      </c>
      <c r="F469" s="4">
        <v>3889.15</v>
      </c>
      <c r="G469" s="4">
        <v>218</v>
      </c>
      <c r="J469" s="23">
        <f t="shared" si="6"/>
        <v>0.18739903069466882</v>
      </c>
    </row>
    <row r="470" spans="1:10" x14ac:dyDescent="0.25">
      <c r="A470" s="1" t="s">
        <v>54</v>
      </c>
      <c r="B470" s="7">
        <v>18</v>
      </c>
      <c r="C470" s="7">
        <v>1</v>
      </c>
      <c r="D470" s="4">
        <v>255</v>
      </c>
      <c r="E470" s="4">
        <v>240</v>
      </c>
      <c r="G470" s="4">
        <v>15</v>
      </c>
      <c r="J470" s="23">
        <f t="shared" si="6"/>
        <v>5.5555555555555552E-2</v>
      </c>
    </row>
    <row r="471" spans="1:10" x14ac:dyDescent="0.25">
      <c r="A471" s="1" t="s">
        <v>66</v>
      </c>
      <c r="B471" s="7">
        <v>121</v>
      </c>
      <c r="C471" s="7">
        <v>24</v>
      </c>
      <c r="D471" s="4">
        <v>6634</v>
      </c>
      <c r="E471" s="4">
        <v>6580</v>
      </c>
      <c r="G471" s="4">
        <v>54</v>
      </c>
      <c r="J471" s="23">
        <f t="shared" si="6"/>
        <v>0.19834710743801653</v>
      </c>
    </row>
    <row r="472" spans="1:10" x14ac:dyDescent="0.25">
      <c r="A472" s="1" t="s">
        <v>90</v>
      </c>
      <c r="B472" s="7">
        <v>12</v>
      </c>
      <c r="C472" s="7">
        <v>2</v>
      </c>
      <c r="D472" s="4">
        <v>480</v>
      </c>
      <c r="E472" s="4">
        <v>480</v>
      </c>
      <c r="J472" s="23">
        <f t="shared" si="6"/>
        <v>0.16666666666666666</v>
      </c>
    </row>
    <row r="473" spans="1:10" x14ac:dyDescent="0.25">
      <c r="A473" s="1" t="s">
        <v>91</v>
      </c>
      <c r="B473" s="7">
        <v>10</v>
      </c>
      <c r="C473" s="7">
        <v>1</v>
      </c>
      <c r="D473" s="4">
        <v>120</v>
      </c>
      <c r="E473" s="4">
        <v>120</v>
      </c>
      <c r="J473" s="23">
        <f t="shared" si="6"/>
        <v>0.1</v>
      </c>
    </row>
    <row r="474" spans="1:10" x14ac:dyDescent="0.25">
      <c r="A474" s="1" t="s">
        <v>92</v>
      </c>
      <c r="B474" s="7">
        <v>1</v>
      </c>
      <c r="C474" s="7">
        <v>1</v>
      </c>
      <c r="D474" s="4">
        <v>240</v>
      </c>
      <c r="E474" s="4">
        <v>240</v>
      </c>
      <c r="J474" s="23">
        <f t="shared" si="6"/>
        <v>1</v>
      </c>
    </row>
    <row r="475" spans="1:10" x14ac:dyDescent="0.25">
      <c r="A475" s="1" t="s">
        <v>127</v>
      </c>
      <c r="B475" s="7">
        <v>16</v>
      </c>
      <c r="C475" s="7">
        <v>3</v>
      </c>
      <c r="D475" s="4">
        <v>480</v>
      </c>
      <c r="E475" s="4">
        <v>480</v>
      </c>
      <c r="J475" s="23">
        <f t="shared" si="6"/>
        <v>0.1875</v>
      </c>
    </row>
    <row r="476" spans="1:10" x14ac:dyDescent="0.25">
      <c r="A476" s="1" t="s">
        <v>249</v>
      </c>
      <c r="B476" s="7">
        <v>267</v>
      </c>
      <c r="C476" s="7">
        <v>34</v>
      </c>
      <c r="D476" s="4">
        <v>11478.62</v>
      </c>
      <c r="E476" s="4">
        <v>11478.62</v>
      </c>
      <c r="J476" s="23">
        <f t="shared" si="6"/>
        <v>0.12734082397003746</v>
      </c>
    </row>
    <row r="477" spans="1:10" x14ac:dyDescent="0.25">
      <c r="A477" s="1" t="s">
        <v>38</v>
      </c>
      <c r="B477" s="7">
        <v>898</v>
      </c>
      <c r="C477" s="7">
        <v>117</v>
      </c>
      <c r="D477" s="4">
        <v>46052.46</v>
      </c>
      <c r="E477" s="4">
        <v>44221.14</v>
      </c>
      <c r="G477" s="4">
        <v>941</v>
      </c>
      <c r="I477" s="4">
        <v>890.32</v>
      </c>
      <c r="J477" s="23">
        <f t="shared" si="6"/>
        <v>0.13028953229398663</v>
      </c>
    </row>
    <row r="478" spans="1:10" x14ac:dyDescent="0.25">
      <c r="A478" s="1" t="s">
        <v>69</v>
      </c>
      <c r="B478" s="7">
        <v>262</v>
      </c>
      <c r="C478" s="7">
        <v>101</v>
      </c>
      <c r="D478" s="4">
        <v>18797.900000000001</v>
      </c>
      <c r="E478" s="4">
        <v>14597</v>
      </c>
      <c r="F478" s="4">
        <v>1454.65</v>
      </c>
      <c r="G478" s="4">
        <v>1021.5</v>
      </c>
      <c r="I478" s="4">
        <v>1724.75</v>
      </c>
      <c r="J478" s="23">
        <f t="shared" si="6"/>
        <v>0.38549618320610685</v>
      </c>
    </row>
    <row r="479" spans="1:10" x14ac:dyDescent="0.25">
      <c r="A479" s="1" t="s">
        <v>47</v>
      </c>
      <c r="B479" s="7">
        <v>654</v>
      </c>
      <c r="C479" s="7">
        <v>118</v>
      </c>
      <c r="D479" s="4">
        <v>25546.654999999999</v>
      </c>
      <c r="E479" s="4">
        <v>24380.654999999999</v>
      </c>
      <c r="G479" s="4">
        <v>976</v>
      </c>
      <c r="I479" s="4">
        <v>190</v>
      </c>
      <c r="J479" s="23">
        <f t="shared" si="6"/>
        <v>0.18042813455657492</v>
      </c>
    </row>
    <row r="480" spans="1:10" x14ac:dyDescent="0.25">
      <c r="A480" s="1" t="s">
        <v>9</v>
      </c>
      <c r="B480" s="7">
        <v>2729</v>
      </c>
      <c r="C480" s="7">
        <v>671</v>
      </c>
      <c r="D480" s="4">
        <v>163080.54</v>
      </c>
      <c r="E480" s="4">
        <v>150993.54</v>
      </c>
      <c r="F480" s="4">
        <v>1023</v>
      </c>
      <c r="G480" s="4">
        <v>9976</v>
      </c>
      <c r="I480" s="4">
        <v>1088</v>
      </c>
      <c r="J480" s="23">
        <f t="shared" si="6"/>
        <v>0.2458776108464639</v>
      </c>
    </row>
    <row r="481" spans="1:10" x14ac:dyDescent="0.25">
      <c r="A481" s="1" t="s">
        <v>10</v>
      </c>
      <c r="B481" s="7">
        <v>53</v>
      </c>
      <c r="C481" s="7">
        <v>36</v>
      </c>
      <c r="D481" s="4">
        <v>22154.76</v>
      </c>
      <c r="E481" s="4">
        <v>22154.76</v>
      </c>
      <c r="J481" s="23">
        <f t="shared" si="6"/>
        <v>0.67924528301886788</v>
      </c>
    </row>
    <row r="482" spans="1:10" x14ac:dyDescent="0.25">
      <c r="A482" s="1" t="s">
        <v>39</v>
      </c>
      <c r="B482" s="7">
        <v>136</v>
      </c>
      <c r="C482" s="7">
        <v>18</v>
      </c>
      <c r="D482" s="4">
        <v>8001.5</v>
      </c>
      <c r="E482" s="4">
        <v>8001.5</v>
      </c>
      <c r="J482" s="23">
        <f t="shared" si="6"/>
        <v>0.13235294117647059</v>
      </c>
    </row>
    <row r="483" spans="1:10" x14ac:dyDescent="0.25">
      <c r="A483" s="1" t="s">
        <v>11</v>
      </c>
      <c r="B483" s="7">
        <v>1</v>
      </c>
      <c r="C483" s="7">
        <v>1</v>
      </c>
      <c r="D483" s="4">
        <v>360</v>
      </c>
      <c r="E483" s="4">
        <v>360</v>
      </c>
      <c r="J483" s="23">
        <f t="shared" si="6"/>
        <v>1</v>
      </c>
    </row>
    <row r="484" spans="1:10" x14ac:dyDescent="0.25">
      <c r="A484" s="1" t="s">
        <v>40</v>
      </c>
      <c r="B484" s="7">
        <v>979</v>
      </c>
      <c r="C484" s="7">
        <v>234</v>
      </c>
      <c r="D484" s="4">
        <v>80153.58</v>
      </c>
      <c r="E484" s="4">
        <v>80101.08</v>
      </c>
      <c r="I484" s="4">
        <v>52.5</v>
      </c>
      <c r="J484" s="23">
        <f t="shared" si="6"/>
        <v>0.23901940755873341</v>
      </c>
    </row>
    <row r="485" spans="1:10" x14ac:dyDescent="0.25">
      <c r="A485" s="1" t="s">
        <v>93</v>
      </c>
      <c r="B485" s="7">
        <v>5</v>
      </c>
      <c r="C485" s="7">
        <v>5</v>
      </c>
      <c r="D485" s="4">
        <v>1026</v>
      </c>
      <c r="E485" s="4">
        <v>864</v>
      </c>
      <c r="F485" s="4">
        <v>100</v>
      </c>
      <c r="G485" s="4">
        <v>62</v>
      </c>
      <c r="J485" s="23">
        <f t="shared" si="6"/>
        <v>1</v>
      </c>
    </row>
    <row r="486" spans="1:10" x14ac:dyDescent="0.25">
      <c r="A486" s="1" t="s">
        <v>41</v>
      </c>
      <c r="B486" s="7">
        <v>643</v>
      </c>
      <c r="C486" s="7">
        <v>88</v>
      </c>
      <c r="D486" s="4">
        <v>24829</v>
      </c>
      <c r="E486" s="4">
        <v>21701</v>
      </c>
      <c r="F486" s="4">
        <v>183</v>
      </c>
      <c r="G486" s="4">
        <v>185</v>
      </c>
      <c r="I486" s="4">
        <v>2760</v>
      </c>
      <c r="J486" s="23">
        <f t="shared" si="6"/>
        <v>0.13685847589424571</v>
      </c>
    </row>
    <row r="487" spans="1:10" x14ac:dyDescent="0.25">
      <c r="A487" s="1" t="s">
        <v>71</v>
      </c>
      <c r="B487" s="7">
        <v>999</v>
      </c>
      <c r="C487" s="7">
        <v>189</v>
      </c>
      <c r="D487" s="4">
        <v>60782</v>
      </c>
      <c r="E487" s="4">
        <v>58830</v>
      </c>
      <c r="G487" s="4">
        <v>1952</v>
      </c>
      <c r="J487" s="23">
        <f t="shared" si="6"/>
        <v>0.1891891891891892</v>
      </c>
    </row>
    <row r="488" spans="1:10" x14ac:dyDescent="0.25">
      <c r="A488" s="1" t="s">
        <v>72</v>
      </c>
      <c r="B488" s="7">
        <v>11</v>
      </c>
      <c r="C488" s="7">
        <v>3</v>
      </c>
      <c r="D488" s="4">
        <v>4800</v>
      </c>
      <c r="E488" s="4">
        <v>4800</v>
      </c>
      <c r="J488" s="23">
        <f t="shared" si="6"/>
        <v>0.27272727272727271</v>
      </c>
    </row>
    <row r="489" spans="1:10" x14ac:dyDescent="0.25">
      <c r="A489" s="1" t="s">
        <v>13</v>
      </c>
      <c r="B489" s="7">
        <v>158</v>
      </c>
      <c r="C489" s="7">
        <v>28</v>
      </c>
      <c r="D489" s="4">
        <v>8032</v>
      </c>
      <c r="E489" s="4">
        <v>7850</v>
      </c>
      <c r="G489" s="4">
        <v>12</v>
      </c>
      <c r="I489" s="4">
        <v>170</v>
      </c>
      <c r="J489" s="23">
        <f t="shared" si="6"/>
        <v>0.17721518987341772</v>
      </c>
    </row>
    <row r="490" spans="1:10" x14ac:dyDescent="0.25">
      <c r="A490" s="1" t="s">
        <v>94</v>
      </c>
      <c r="B490" s="7">
        <v>241</v>
      </c>
      <c r="C490" s="7">
        <v>84</v>
      </c>
      <c r="D490" s="4">
        <v>28715</v>
      </c>
      <c r="E490" s="4">
        <v>28274</v>
      </c>
      <c r="G490" s="4">
        <v>120</v>
      </c>
      <c r="I490" s="4">
        <v>321</v>
      </c>
      <c r="J490" s="23">
        <f t="shared" si="6"/>
        <v>0.34854771784232363</v>
      </c>
    </row>
    <row r="491" spans="1:10" x14ac:dyDescent="0.25">
      <c r="A491" s="1" t="s">
        <v>250</v>
      </c>
      <c r="B491" s="7">
        <v>4</v>
      </c>
      <c r="C491" s="7">
        <v>1</v>
      </c>
      <c r="D491" s="4">
        <v>100</v>
      </c>
      <c r="G491" s="4">
        <v>100</v>
      </c>
      <c r="J491" s="23">
        <f t="shared" si="6"/>
        <v>0.25</v>
      </c>
    </row>
    <row r="492" spans="1:10" x14ac:dyDescent="0.25">
      <c r="A492" s="1" t="s">
        <v>73</v>
      </c>
      <c r="B492" s="7">
        <v>43</v>
      </c>
      <c r="C492" s="7">
        <v>6</v>
      </c>
      <c r="D492" s="4">
        <v>1032</v>
      </c>
      <c r="E492" s="4">
        <v>1032</v>
      </c>
      <c r="J492" s="23">
        <f t="shared" si="6"/>
        <v>0.13953488372093023</v>
      </c>
    </row>
    <row r="493" spans="1:10" x14ac:dyDescent="0.25">
      <c r="A493" s="1" t="s">
        <v>56</v>
      </c>
      <c r="B493" s="7">
        <v>1002</v>
      </c>
      <c r="C493" s="7">
        <v>177</v>
      </c>
      <c r="D493" s="4">
        <v>55215.47</v>
      </c>
      <c r="E493" s="4">
        <v>53330.47</v>
      </c>
      <c r="G493" s="4">
        <v>1655</v>
      </c>
      <c r="I493" s="4">
        <v>230</v>
      </c>
      <c r="J493" s="23">
        <f t="shared" si="6"/>
        <v>0.17664670658682635</v>
      </c>
    </row>
    <row r="494" spans="1:10" x14ac:dyDescent="0.25">
      <c r="A494" s="1" t="s">
        <v>42</v>
      </c>
      <c r="B494" s="7">
        <v>1517</v>
      </c>
      <c r="C494" s="7">
        <v>253</v>
      </c>
      <c r="D494" s="4">
        <v>82561</v>
      </c>
      <c r="E494" s="4">
        <v>81586.5</v>
      </c>
      <c r="G494" s="4">
        <v>452</v>
      </c>
      <c r="I494" s="4">
        <v>522.5</v>
      </c>
      <c r="J494" s="23">
        <f t="shared" si="6"/>
        <v>0.16677653263019115</v>
      </c>
    </row>
    <row r="495" spans="1:10" x14ac:dyDescent="0.25">
      <c r="A495" s="1" t="s">
        <v>95</v>
      </c>
      <c r="B495" s="7">
        <v>343</v>
      </c>
      <c r="C495" s="7">
        <v>30</v>
      </c>
      <c r="D495" s="4">
        <v>8958</v>
      </c>
      <c r="E495" s="4">
        <v>8958</v>
      </c>
      <c r="J495" s="23">
        <f t="shared" si="6"/>
        <v>8.7463556851311949E-2</v>
      </c>
    </row>
    <row r="496" spans="1:10" x14ac:dyDescent="0.25">
      <c r="A496" s="1" t="s">
        <v>16</v>
      </c>
      <c r="B496" s="7">
        <v>17</v>
      </c>
      <c r="C496" s="7">
        <v>1</v>
      </c>
      <c r="D496" s="4">
        <v>144</v>
      </c>
      <c r="E496" s="4">
        <v>144</v>
      </c>
      <c r="J496" s="23">
        <f t="shared" si="6"/>
        <v>5.8823529411764705E-2</v>
      </c>
    </row>
    <row r="497" spans="1:10" x14ac:dyDescent="0.25">
      <c r="A497" s="1" t="s">
        <v>61</v>
      </c>
      <c r="B497" s="7">
        <v>180</v>
      </c>
      <c r="C497" s="7">
        <v>55</v>
      </c>
      <c r="D497" s="4">
        <v>20393</v>
      </c>
      <c r="E497" s="4">
        <v>19633</v>
      </c>
      <c r="G497" s="4">
        <v>760</v>
      </c>
      <c r="J497" s="23">
        <f t="shared" si="6"/>
        <v>0.30555555555555558</v>
      </c>
    </row>
    <row r="498" spans="1:10" x14ac:dyDescent="0.25">
      <c r="A498" s="1" t="s">
        <v>96</v>
      </c>
      <c r="B498" s="7">
        <v>20</v>
      </c>
      <c r="C498" s="7">
        <v>2</v>
      </c>
      <c r="D498" s="4">
        <v>1464</v>
      </c>
      <c r="E498" s="4">
        <v>1464</v>
      </c>
      <c r="J498" s="23">
        <f t="shared" si="6"/>
        <v>0.1</v>
      </c>
    </row>
    <row r="499" spans="1:10" x14ac:dyDescent="0.25">
      <c r="A499" s="1" t="s">
        <v>97</v>
      </c>
      <c r="B499" s="7">
        <v>45</v>
      </c>
      <c r="C499" s="7">
        <v>2</v>
      </c>
      <c r="D499" s="4">
        <v>360</v>
      </c>
      <c r="E499" s="4">
        <v>360</v>
      </c>
      <c r="J499" s="23">
        <f t="shared" si="6"/>
        <v>4.4444444444444446E-2</v>
      </c>
    </row>
    <row r="500" spans="1:10" x14ac:dyDescent="0.25">
      <c r="A500" s="1" t="s">
        <v>98</v>
      </c>
      <c r="B500" s="7">
        <v>3</v>
      </c>
      <c r="C500" s="7">
        <v>1</v>
      </c>
      <c r="D500" s="4">
        <v>1315</v>
      </c>
      <c r="E500" s="4">
        <v>1315</v>
      </c>
      <c r="J500" s="23">
        <f t="shared" si="6"/>
        <v>0.33333333333333331</v>
      </c>
    </row>
    <row r="501" spans="1:10" x14ac:dyDescent="0.25">
      <c r="A501" s="1" t="s">
        <v>43</v>
      </c>
      <c r="B501" s="7">
        <v>2068</v>
      </c>
      <c r="C501" s="7">
        <v>418</v>
      </c>
      <c r="D501" s="4">
        <v>132551.07</v>
      </c>
      <c r="E501" s="4">
        <v>96594.764999999999</v>
      </c>
      <c r="F501" s="4">
        <v>31975.71</v>
      </c>
      <c r="G501" s="4">
        <v>2238.5</v>
      </c>
      <c r="I501" s="4">
        <v>1742.095</v>
      </c>
      <c r="J501" s="23">
        <f t="shared" si="6"/>
        <v>0.20212765957446807</v>
      </c>
    </row>
    <row r="502" spans="1:10" x14ac:dyDescent="0.25">
      <c r="A502" s="1" t="s">
        <v>251</v>
      </c>
      <c r="B502" s="7">
        <v>8</v>
      </c>
      <c r="C502" s="7">
        <v>5</v>
      </c>
      <c r="D502" s="4">
        <v>1212</v>
      </c>
      <c r="E502" s="4">
        <v>1212</v>
      </c>
      <c r="J502" s="23">
        <f t="shared" si="6"/>
        <v>0.625</v>
      </c>
    </row>
    <row r="503" spans="1:10" x14ac:dyDescent="0.25">
      <c r="A503" s="1" t="s">
        <v>100</v>
      </c>
      <c r="B503" s="7">
        <v>10</v>
      </c>
      <c r="C503" s="7">
        <v>2</v>
      </c>
      <c r="D503" s="4">
        <v>480</v>
      </c>
      <c r="E503" s="4">
        <v>480</v>
      </c>
      <c r="J503" s="23">
        <f t="shared" si="6"/>
        <v>0.2</v>
      </c>
    </row>
    <row r="504" spans="1:10" x14ac:dyDescent="0.25">
      <c r="A504" s="1" t="s">
        <v>101</v>
      </c>
      <c r="B504" s="7">
        <v>37</v>
      </c>
      <c r="C504" s="7">
        <v>1</v>
      </c>
      <c r="D504" s="4">
        <v>240</v>
      </c>
      <c r="E504" s="4">
        <v>240</v>
      </c>
      <c r="J504" s="23">
        <f t="shared" si="6"/>
        <v>2.7027027027027029E-2</v>
      </c>
    </row>
    <row r="505" spans="1:10" x14ac:dyDescent="0.25">
      <c r="A505" s="1" t="s">
        <v>44</v>
      </c>
      <c r="B505" s="7">
        <v>936</v>
      </c>
      <c r="C505" s="7">
        <v>181</v>
      </c>
      <c r="D505" s="4">
        <v>29699.56</v>
      </c>
      <c r="E505" s="4">
        <v>26708.560000000001</v>
      </c>
      <c r="F505" s="4">
        <v>148</v>
      </c>
      <c r="G505" s="4">
        <v>2106.5</v>
      </c>
      <c r="I505" s="4">
        <v>736.5</v>
      </c>
      <c r="J505" s="23">
        <f t="shared" si="6"/>
        <v>0.19337606837606838</v>
      </c>
    </row>
    <row r="506" spans="1:10" x14ac:dyDescent="0.25">
      <c r="A506" s="1" t="s">
        <v>102</v>
      </c>
      <c r="B506" s="7">
        <v>6</v>
      </c>
      <c r="C506" s="7">
        <v>1</v>
      </c>
      <c r="D506" s="4">
        <v>60</v>
      </c>
      <c r="E506" s="4">
        <v>60</v>
      </c>
      <c r="J506" s="23">
        <f t="shared" si="6"/>
        <v>0.16666666666666666</v>
      </c>
    </row>
    <row r="507" spans="1:10" x14ac:dyDescent="0.25">
      <c r="A507" s="1" t="s">
        <v>218</v>
      </c>
      <c r="B507" s="7">
        <v>215</v>
      </c>
      <c r="C507" s="7">
        <v>33</v>
      </c>
      <c r="D507" s="4">
        <v>5664</v>
      </c>
      <c r="E507" s="4">
        <v>5664</v>
      </c>
      <c r="J507" s="23">
        <f t="shared" si="6"/>
        <v>0.15348837209302327</v>
      </c>
    </row>
    <row r="508" spans="1:10" x14ac:dyDescent="0.25">
      <c r="A508" s="1" t="s">
        <v>103</v>
      </c>
      <c r="B508" s="7">
        <v>20</v>
      </c>
      <c r="C508" s="7">
        <v>11</v>
      </c>
      <c r="D508" s="4">
        <v>7251.5</v>
      </c>
      <c r="E508" s="4">
        <v>7030.5</v>
      </c>
      <c r="G508" s="4">
        <v>46</v>
      </c>
      <c r="I508" s="4">
        <v>175</v>
      </c>
      <c r="J508" s="23">
        <f t="shared" si="6"/>
        <v>0.55000000000000004</v>
      </c>
    </row>
    <row r="509" spans="1:10" x14ac:dyDescent="0.25">
      <c r="A509" s="1" t="s">
        <v>51</v>
      </c>
      <c r="B509" s="7">
        <v>688</v>
      </c>
      <c r="C509" s="7">
        <v>73</v>
      </c>
      <c r="D509" s="4">
        <v>21540</v>
      </c>
      <c r="E509" s="4">
        <v>21420</v>
      </c>
      <c r="I509" s="4">
        <v>120</v>
      </c>
      <c r="J509" s="23">
        <f t="shared" si="6"/>
        <v>0.10610465116279069</v>
      </c>
    </row>
    <row r="510" spans="1:10" x14ac:dyDescent="0.25">
      <c r="A510" s="1" t="s">
        <v>82</v>
      </c>
      <c r="B510" s="7">
        <v>1</v>
      </c>
      <c r="C510" s="7">
        <v>1</v>
      </c>
      <c r="D510" s="4">
        <v>60</v>
      </c>
      <c r="E510" s="4">
        <v>60</v>
      </c>
      <c r="J510" s="23">
        <f t="shared" si="6"/>
        <v>1</v>
      </c>
    </row>
    <row r="511" spans="1:10" x14ac:dyDescent="0.25">
      <c r="A511" s="1" t="s">
        <v>104</v>
      </c>
      <c r="B511" s="7">
        <v>9</v>
      </c>
      <c r="C511" s="7">
        <v>4</v>
      </c>
      <c r="D511" s="4">
        <v>1440</v>
      </c>
      <c r="E511" s="4">
        <v>1440</v>
      </c>
      <c r="J511" s="23">
        <f t="shared" si="6"/>
        <v>0.44444444444444442</v>
      </c>
    </row>
    <row r="512" spans="1:10" x14ac:dyDescent="0.25">
      <c r="A512" s="1" t="s">
        <v>19</v>
      </c>
      <c r="B512" s="7">
        <v>20</v>
      </c>
      <c r="C512" s="7">
        <v>7</v>
      </c>
      <c r="D512" s="4">
        <v>1662.5</v>
      </c>
      <c r="E512" s="4">
        <v>1617.5</v>
      </c>
      <c r="G512" s="4">
        <v>45</v>
      </c>
      <c r="J512" s="23">
        <f t="shared" si="6"/>
        <v>0.35</v>
      </c>
    </row>
    <row r="513" spans="1:10" x14ac:dyDescent="0.25">
      <c r="A513" s="1" t="s">
        <v>105</v>
      </c>
      <c r="B513" s="7">
        <v>18</v>
      </c>
      <c r="C513" s="7">
        <v>4</v>
      </c>
      <c r="D513" s="4">
        <v>2520</v>
      </c>
      <c r="E513" s="4">
        <v>2520</v>
      </c>
      <c r="J513" s="23">
        <f t="shared" si="6"/>
        <v>0.22222222222222221</v>
      </c>
    </row>
    <row r="514" spans="1:10" x14ac:dyDescent="0.25">
      <c r="A514" s="1" t="s">
        <v>86</v>
      </c>
      <c r="B514" s="7">
        <v>20</v>
      </c>
      <c r="C514" s="7">
        <v>11</v>
      </c>
      <c r="D514" s="4">
        <v>1592</v>
      </c>
      <c r="E514" s="4">
        <v>1392</v>
      </c>
      <c r="G514" s="4">
        <v>200</v>
      </c>
      <c r="J514" s="23">
        <f t="shared" si="6"/>
        <v>0.55000000000000004</v>
      </c>
    </row>
    <row r="515" spans="1:10" x14ac:dyDescent="0.25">
      <c r="A515" s="1" t="s">
        <v>106</v>
      </c>
      <c r="B515" s="7">
        <v>60</v>
      </c>
      <c r="C515" s="7">
        <v>12</v>
      </c>
      <c r="D515" s="4">
        <v>3768</v>
      </c>
      <c r="E515" s="4">
        <v>3768</v>
      </c>
      <c r="J515" s="23">
        <f t="shared" si="6"/>
        <v>0.2</v>
      </c>
    </row>
    <row r="516" spans="1:10" x14ac:dyDescent="0.25">
      <c r="A516" s="1" t="s">
        <v>107</v>
      </c>
      <c r="B516" s="7">
        <v>245</v>
      </c>
      <c r="C516" s="7">
        <v>116</v>
      </c>
      <c r="D516" s="4">
        <v>26571.445</v>
      </c>
      <c r="E516" s="4">
        <v>23684</v>
      </c>
      <c r="G516" s="4">
        <v>1757.82</v>
      </c>
      <c r="H516" s="4">
        <v>500</v>
      </c>
      <c r="I516" s="4">
        <v>629.625</v>
      </c>
      <c r="J516" s="23">
        <f t="shared" si="6"/>
        <v>0.47346938775510206</v>
      </c>
    </row>
    <row r="517" spans="1:10" x14ac:dyDescent="0.25">
      <c r="A517" s="1" t="s">
        <v>48</v>
      </c>
      <c r="B517" s="7">
        <v>754</v>
      </c>
      <c r="C517" s="7">
        <v>217</v>
      </c>
      <c r="D517" s="4">
        <v>50499.777499999997</v>
      </c>
      <c r="E517" s="4">
        <v>41744.457499999997</v>
      </c>
      <c r="F517" s="4">
        <v>6197.36</v>
      </c>
      <c r="G517" s="4">
        <v>2076</v>
      </c>
      <c r="I517" s="4">
        <v>481.96</v>
      </c>
      <c r="J517" s="23">
        <f t="shared" si="6"/>
        <v>0.28779840848806365</v>
      </c>
    </row>
    <row r="518" spans="1:10" x14ac:dyDescent="0.25">
      <c r="A518" s="1" t="s">
        <v>21</v>
      </c>
      <c r="B518" s="7">
        <v>5</v>
      </c>
      <c r="C518" s="7">
        <v>1</v>
      </c>
      <c r="D518" s="4">
        <v>1920</v>
      </c>
      <c r="E518" s="4">
        <v>1920</v>
      </c>
      <c r="J518" s="23">
        <f t="shared" si="6"/>
        <v>0.2</v>
      </c>
    </row>
    <row r="519" spans="1:10" x14ac:dyDescent="0.25">
      <c r="A519" s="1" t="s">
        <v>77</v>
      </c>
      <c r="B519" s="7">
        <v>203</v>
      </c>
      <c r="C519" s="7">
        <v>74</v>
      </c>
      <c r="D519" s="4">
        <v>20586.5</v>
      </c>
      <c r="E519" s="4">
        <v>19455</v>
      </c>
      <c r="F519" s="4">
        <v>149</v>
      </c>
      <c r="G519" s="4">
        <v>920</v>
      </c>
      <c r="I519" s="4">
        <v>62.5</v>
      </c>
      <c r="J519" s="23">
        <f t="shared" si="6"/>
        <v>0.3645320197044335</v>
      </c>
    </row>
    <row r="520" spans="1:10" x14ac:dyDescent="0.25">
      <c r="A520" s="1" t="s">
        <v>63</v>
      </c>
      <c r="B520" s="7">
        <v>215</v>
      </c>
      <c r="C520" s="7">
        <v>31</v>
      </c>
      <c r="D520" s="4">
        <v>12113</v>
      </c>
      <c r="E520" s="4">
        <v>12108</v>
      </c>
      <c r="G520" s="4">
        <v>5</v>
      </c>
      <c r="J520" s="23">
        <f t="shared" ref="J520:J587" si="7">C520/B520</f>
        <v>0.14418604651162792</v>
      </c>
    </row>
    <row r="521" spans="1:10" x14ac:dyDescent="0.25">
      <c r="A521" s="1" t="s">
        <v>24</v>
      </c>
      <c r="B521" s="7">
        <v>97</v>
      </c>
      <c r="C521" s="7">
        <v>35</v>
      </c>
      <c r="D521" s="4">
        <v>7110</v>
      </c>
      <c r="E521" s="4">
        <v>6960</v>
      </c>
      <c r="F521" s="4">
        <v>50</v>
      </c>
      <c r="G521" s="4">
        <v>100</v>
      </c>
      <c r="I521" s="4">
        <v>0</v>
      </c>
      <c r="J521" s="23">
        <f t="shared" si="7"/>
        <v>0.36082474226804123</v>
      </c>
    </row>
    <row r="522" spans="1:10" x14ac:dyDescent="0.25">
      <c r="A522" s="1" t="s">
        <v>108</v>
      </c>
      <c r="B522" s="7">
        <v>13</v>
      </c>
      <c r="C522" s="7">
        <v>2</v>
      </c>
      <c r="D522" s="4">
        <v>900</v>
      </c>
      <c r="E522" s="4">
        <v>900</v>
      </c>
      <c r="J522" s="23">
        <f t="shared" si="7"/>
        <v>0.15384615384615385</v>
      </c>
    </row>
    <row r="523" spans="1:10" x14ac:dyDescent="0.25">
      <c r="A523" s="1" t="s">
        <v>45</v>
      </c>
      <c r="B523" s="7">
        <v>163</v>
      </c>
      <c r="C523" s="7">
        <v>22</v>
      </c>
      <c r="D523" s="4">
        <v>8730.0400000000009</v>
      </c>
      <c r="E523" s="4">
        <v>8196</v>
      </c>
      <c r="I523" s="4">
        <v>534.04</v>
      </c>
      <c r="J523" s="23">
        <f t="shared" si="7"/>
        <v>0.13496932515337423</v>
      </c>
    </row>
    <row r="524" spans="1:10" x14ac:dyDescent="0.25">
      <c r="A524" s="1" t="s">
        <v>26</v>
      </c>
      <c r="B524" s="7">
        <v>54</v>
      </c>
      <c r="C524" s="7">
        <v>15</v>
      </c>
      <c r="D524" s="4">
        <v>15811</v>
      </c>
      <c r="E524" s="4">
        <v>15384</v>
      </c>
      <c r="G524" s="4">
        <v>427</v>
      </c>
      <c r="J524" s="23">
        <f t="shared" si="7"/>
        <v>0.27777777777777779</v>
      </c>
    </row>
    <row r="525" spans="1:10" x14ac:dyDescent="0.25">
      <c r="A525" s="1" t="s">
        <v>109</v>
      </c>
      <c r="B525" s="7">
        <v>15</v>
      </c>
      <c r="C525" s="7">
        <v>4</v>
      </c>
      <c r="D525" s="4">
        <v>1092</v>
      </c>
      <c r="E525" s="4">
        <v>1080</v>
      </c>
      <c r="G525" s="4">
        <v>12</v>
      </c>
      <c r="J525" s="23">
        <f t="shared" si="7"/>
        <v>0.26666666666666666</v>
      </c>
    </row>
    <row r="526" spans="1:10" x14ac:dyDescent="0.25">
      <c r="A526" s="1" t="s">
        <v>85</v>
      </c>
      <c r="B526" s="7">
        <v>17</v>
      </c>
      <c r="C526" s="7">
        <v>1</v>
      </c>
      <c r="D526" s="4">
        <v>120</v>
      </c>
      <c r="E526" s="4">
        <v>120</v>
      </c>
      <c r="J526" s="23">
        <f t="shared" si="7"/>
        <v>5.8823529411764705E-2</v>
      </c>
    </row>
    <row r="527" spans="1:10" x14ac:dyDescent="0.25">
      <c r="A527" s="1" t="s">
        <v>110</v>
      </c>
      <c r="B527" s="7">
        <v>90</v>
      </c>
      <c r="C527" s="7">
        <v>22</v>
      </c>
      <c r="D527" s="4">
        <v>14462</v>
      </c>
      <c r="E527" s="4">
        <v>13512</v>
      </c>
      <c r="G527" s="4">
        <v>950</v>
      </c>
      <c r="J527" s="23">
        <f t="shared" si="7"/>
        <v>0.24444444444444444</v>
      </c>
    </row>
    <row r="528" spans="1:10" x14ac:dyDescent="0.25">
      <c r="A528" s="1" t="s">
        <v>111</v>
      </c>
      <c r="B528" s="7">
        <v>10</v>
      </c>
      <c r="C528" s="7">
        <v>2</v>
      </c>
      <c r="D528" s="4">
        <v>65</v>
      </c>
      <c r="E528" s="4">
        <v>60</v>
      </c>
      <c r="G528" s="4">
        <v>5</v>
      </c>
      <c r="J528" s="23">
        <f t="shared" si="7"/>
        <v>0.2</v>
      </c>
    </row>
    <row r="529" spans="1:10" x14ac:dyDescent="0.25">
      <c r="A529" s="1" t="s">
        <v>57</v>
      </c>
      <c r="B529" s="7">
        <v>78</v>
      </c>
      <c r="C529" s="7">
        <v>30</v>
      </c>
      <c r="D529" s="4">
        <v>9192.08</v>
      </c>
      <c r="E529" s="4">
        <v>4870</v>
      </c>
      <c r="F529" s="4">
        <v>1432</v>
      </c>
      <c r="G529" s="4">
        <v>150</v>
      </c>
      <c r="I529" s="4">
        <v>2740.08</v>
      </c>
      <c r="J529" s="23">
        <f t="shared" si="7"/>
        <v>0.38461538461538464</v>
      </c>
    </row>
    <row r="530" spans="1:10" x14ac:dyDescent="0.25">
      <c r="A530" s="1" t="s">
        <v>49</v>
      </c>
      <c r="B530" s="7">
        <v>169</v>
      </c>
      <c r="C530" s="7">
        <v>19</v>
      </c>
      <c r="D530" s="4">
        <v>5328</v>
      </c>
      <c r="E530" s="4">
        <v>5328</v>
      </c>
      <c r="J530" s="23">
        <f t="shared" si="7"/>
        <v>0.11242603550295859</v>
      </c>
    </row>
    <row r="531" spans="1:10" x14ac:dyDescent="0.25">
      <c r="A531" s="1" t="s">
        <v>112</v>
      </c>
      <c r="B531" s="7">
        <v>65</v>
      </c>
      <c r="C531" s="7">
        <v>18</v>
      </c>
      <c r="D531" s="4">
        <v>3780.96</v>
      </c>
      <c r="E531" s="4">
        <v>3756.96</v>
      </c>
      <c r="G531" s="4">
        <v>24</v>
      </c>
      <c r="J531" s="23">
        <f t="shared" si="7"/>
        <v>0.27692307692307694</v>
      </c>
    </row>
    <row r="532" spans="1:10" x14ac:dyDescent="0.25">
      <c r="A532" s="1" t="s">
        <v>113</v>
      </c>
      <c r="B532" s="7">
        <v>39</v>
      </c>
      <c r="C532" s="7">
        <v>14</v>
      </c>
      <c r="D532" s="4">
        <v>5940</v>
      </c>
      <c r="E532" s="4">
        <v>5940</v>
      </c>
      <c r="J532" s="23">
        <f t="shared" si="7"/>
        <v>0.35897435897435898</v>
      </c>
    </row>
    <row r="533" spans="1:10" x14ac:dyDescent="0.25">
      <c r="A533" s="1" t="s">
        <v>114</v>
      </c>
      <c r="B533" s="7">
        <v>406</v>
      </c>
      <c r="C533" s="7">
        <v>33</v>
      </c>
      <c r="D533" s="4">
        <v>8304</v>
      </c>
      <c r="E533" s="4">
        <v>8184</v>
      </c>
      <c r="I533" s="4">
        <v>120</v>
      </c>
      <c r="J533" s="23">
        <f t="shared" si="7"/>
        <v>8.1280788177339899E-2</v>
      </c>
    </row>
    <row r="534" spans="1:10" x14ac:dyDescent="0.25">
      <c r="A534" s="1" t="s">
        <v>115</v>
      </c>
      <c r="B534" s="7">
        <v>62</v>
      </c>
      <c r="C534" s="7">
        <v>9</v>
      </c>
      <c r="D534" s="4">
        <v>2850</v>
      </c>
      <c r="E534" s="4">
        <v>2850</v>
      </c>
      <c r="J534" s="23">
        <f t="shared" si="7"/>
        <v>0.14516129032258066</v>
      </c>
    </row>
    <row r="535" spans="1:10" x14ac:dyDescent="0.25">
      <c r="A535" s="1" t="s">
        <v>27</v>
      </c>
      <c r="B535" s="7">
        <v>2</v>
      </c>
      <c r="C535" s="7">
        <v>1</v>
      </c>
      <c r="D535" s="4">
        <v>240</v>
      </c>
      <c r="E535" s="4">
        <v>240</v>
      </c>
      <c r="J535" s="23">
        <f t="shared" si="7"/>
        <v>0.5</v>
      </c>
    </row>
    <row r="536" spans="1:10" x14ac:dyDescent="0.25">
      <c r="A536" s="1" t="s">
        <v>28</v>
      </c>
      <c r="B536" s="7">
        <v>792</v>
      </c>
      <c r="C536" s="7">
        <v>39</v>
      </c>
      <c r="D536" s="4">
        <v>9894</v>
      </c>
      <c r="E536" s="4">
        <v>9794</v>
      </c>
      <c r="F536" s="4">
        <v>100</v>
      </c>
      <c r="J536" s="23">
        <f t="shared" si="7"/>
        <v>4.924242424242424E-2</v>
      </c>
    </row>
    <row r="537" spans="1:10" x14ac:dyDescent="0.25">
      <c r="A537" s="1" t="s">
        <v>116</v>
      </c>
      <c r="B537" s="7">
        <v>12</v>
      </c>
      <c r="C537" s="7">
        <v>1</v>
      </c>
      <c r="D537" s="4">
        <v>227.4</v>
      </c>
      <c r="E537" s="4">
        <v>227.4</v>
      </c>
      <c r="J537" s="23">
        <f t="shared" si="7"/>
        <v>8.3333333333333329E-2</v>
      </c>
    </row>
    <row r="538" spans="1:10" x14ac:dyDescent="0.25">
      <c r="A538" s="1" t="s">
        <v>117</v>
      </c>
      <c r="B538" s="7">
        <v>10</v>
      </c>
      <c r="C538" s="7">
        <v>3</v>
      </c>
      <c r="D538" s="4">
        <v>608.16</v>
      </c>
      <c r="E538" s="4">
        <v>608.16</v>
      </c>
      <c r="J538" s="23">
        <f t="shared" si="7"/>
        <v>0.3</v>
      </c>
    </row>
    <row r="539" spans="1:10" x14ac:dyDescent="0.25">
      <c r="A539" s="1" t="s">
        <v>29</v>
      </c>
      <c r="B539" s="7">
        <v>1561</v>
      </c>
      <c r="C539" s="7">
        <v>249</v>
      </c>
      <c r="D539" s="4">
        <v>78976.035000000003</v>
      </c>
      <c r="E539" s="4">
        <v>77298.66</v>
      </c>
      <c r="G539" s="4">
        <v>717</v>
      </c>
      <c r="I539" s="4">
        <v>960.375</v>
      </c>
      <c r="J539" s="23">
        <f t="shared" si="7"/>
        <v>0.15951313260730302</v>
      </c>
    </row>
    <row r="540" spans="1:10" x14ac:dyDescent="0.25">
      <c r="A540" s="1" t="s">
        <v>118</v>
      </c>
      <c r="B540" s="7">
        <v>142</v>
      </c>
      <c r="C540" s="7">
        <v>24</v>
      </c>
      <c r="D540" s="4">
        <v>8772</v>
      </c>
      <c r="E540" s="4">
        <v>8772</v>
      </c>
      <c r="J540" s="23">
        <f t="shared" si="7"/>
        <v>0.16901408450704225</v>
      </c>
    </row>
    <row r="541" spans="1:10" x14ac:dyDescent="0.25">
      <c r="A541" s="1" t="s">
        <v>83</v>
      </c>
      <c r="B541" s="7">
        <v>67</v>
      </c>
      <c r="C541" s="7">
        <v>26</v>
      </c>
      <c r="D541" s="4">
        <v>2731.5</v>
      </c>
      <c r="E541" s="4">
        <v>2121.5</v>
      </c>
      <c r="G541" s="4">
        <v>610</v>
      </c>
      <c r="J541" s="23">
        <f t="shared" si="7"/>
        <v>0.38805970149253732</v>
      </c>
    </row>
    <row r="542" spans="1:10" x14ac:dyDescent="0.25">
      <c r="A542" s="1" t="s">
        <v>79</v>
      </c>
      <c r="B542" s="7">
        <v>6</v>
      </c>
      <c r="C542" s="7">
        <v>3</v>
      </c>
      <c r="D542" s="4">
        <v>1260</v>
      </c>
      <c r="E542" s="4">
        <v>1260</v>
      </c>
      <c r="J542" s="23">
        <f t="shared" si="7"/>
        <v>0.5</v>
      </c>
    </row>
    <row r="543" spans="1:10" x14ac:dyDescent="0.25">
      <c r="A543" s="1" t="s">
        <v>119</v>
      </c>
      <c r="B543" s="7">
        <v>14</v>
      </c>
      <c r="C543" s="7">
        <v>1</v>
      </c>
      <c r="D543" s="4">
        <v>780</v>
      </c>
      <c r="E543" s="4">
        <v>780</v>
      </c>
      <c r="J543" s="23">
        <f t="shared" si="7"/>
        <v>7.1428571428571425E-2</v>
      </c>
    </row>
    <row r="544" spans="1:10" x14ac:dyDescent="0.25">
      <c r="A544" s="1" t="s">
        <v>120</v>
      </c>
      <c r="B544" s="7">
        <v>2</v>
      </c>
      <c r="C544" s="7">
        <v>2</v>
      </c>
      <c r="D544" s="4">
        <v>48</v>
      </c>
      <c r="E544" s="4">
        <v>48</v>
      </c>
      <c r="J544" s="23">
        <f t="shared" si="7"/>
        <v>1</v>
      </c>
    </row>
    <row r="545" spans="1:10" x14ac:dyDescent="0.25">
      <c r="A545" s="1" t="s">
        <v>252</v>
      </c>
      <c r="B545" s="7">
        <v>2</v>
      </c>
      <c r="C545" s="7">
        <v>1</v>
      </c>
      <c r="D545" s="4">
        <v>3</v>
      </c>
      <c r="G545" s="4">
        <v>3</v>
      </c>
      <c r="J545" s="23">
        <f t="shared" si="7"/>
        <v>0.5</v>
      </c>
    </row>
    <row r="546" spans="1:10" x14ac:dyDescent="0.25">
      <c r="A546" s="1" t="s">
        <v>80</v>
      </c>
      <c r="B546" s="7">
        <v>2</v>
      </c>
      <c r="C546" s="7">
        <v>2</v>
      </c>
      <c r="D546" s="4">
        <v>30</v>
      </c>
      <c r="G546" s="4">
        <v>30</v>
      </c>
      <c r="J546" s="23">
        <f t="shared" si="7"/>
        <v>1</v>
      </c>
    </row>
    <row r="547" spans="1:10" x14ac:dyDescent="0.25">
      <c r="A547" s="1" t="s">
        <v>62</v>
      </c>
      <c r="B547" s="7">
        <v>74</v>
      </c>
      <c r="C547" s="7">
        <v>18</v>
      </c>
      <c r="D547" s="4">
        <v>4449.5</v>
      </c>
      <c r="E547" s="4">
        <v>4449.5</v>
      </c>
      <c r="J547" s="23">
        <f t="shared" si="7"/>
        <v>0.24324324324324326</v>
      </c>
    </row>
    <row r="548" spans="1:10" x14ac:dyDescent="0.25">
      <c r="A548" s="1" t="s">
        <v>87</v>
      </c>
      <c r="B548" s="7">
        <v>7</v>
      </c>
      <c r="C548" s="7">
        <v>3</v>
      </c>
      <c r="D548" s="4">
        <v>190</v>
      </c>
      <c r="E548" s="4">
        <v>120</v>
      </c>
      <c r="G548" s="4">
        <v>70</v>
      </c>
      <c r="J548" s="23">
        <f t="shared" si="7"/>
        <v>0.42857142857142855</v>
      </c>
    </row>
    <row r="549" spans="1:10" x14ac:dyDescent="0.25">
      <c r="A549" s="1" t="s">
        <v>81</v>
      </c>
      <c r="B549" s="7">
        <v>4</v>
      </c>
      <c r="C549" s="7">
        <v>2</v>
      </c>
      <c r="D549" s="4">
        <v>108</v>
      </c>
      <c r="E549" s="4">
        <v>108</v>
      </c>
      <c r="J549" s="23">
        <f t="shared" si="7"/>
        <v>0.5</v>
      </c>
    </row>
    <row r="550" spans="1:10" x14ac:dyDescent="0.25">
      <c r="A550" s="1" t="s">
        <v>34</v>
      </c>
      <c r="B550" s="7">
        <v>592</v>
      </c>
      <c r="C550" s="7">
        <v>125</v>
      </c>
      <c r="D550" s="4">
        <v>17265.66</v>
      </c>
      <c r="E550" s="4">
        <v>16501.66</v>
      </c>
      <c r="F550" s="4">
        <v>5</v>
      </c>
      <c r="G550" s="4">
        <v>759</v>
      </c>
      <c r="I550" s="4">
        <v>0</v>
      </c>
      <c r="J550" s="23">
        <f t="shared" si="7"/>
        <v>0.21114864864864866</v>
      </c>
    </row>
    <row r="551" spans="1:10" x14ac:dyDescent="0.25">
      <c r="A551" s="1" t="s">
        <v>121</v>
      </c>
      <c r="B551" s="7">
        <v>29</v>
      </c>
      <c r="C551" s="7">
        <v>13</v>
      </c>
      <c r="D551" s="4">
        <v>2190</v>
      </c>
      <c r="E551" s="4">
        <v>2190</v>
      </c>
      <c r="J551" s="23">
        <f t="shared" si="7"/>
        <v>0.44827586206896552</v>
      </c>
    </row>
    <row r="552" spans="1:10" x14ac:dyDescent="0.25">
      <c r="A552" s="1" t="s">
        <v>31</v>
      </c>
      <c r="B552" s="7">
        <v>34</v>
      </c>
      <c r="C552" s="7">
        <v>18</v>
      </c>
      <c r="D552" s="4">
        <v>10104</v>
      </c>
      <c r="E552" s="4">
        <v>10104</v>
      </c>
      <c r="J552" s="23">
        <f t="shared" si="7"/>
        <v>0.52941176470588236</v>
      </c>
    </row>
    <row r="553" spans="1:10" x14ac:dyDescent="0.25">
      <c r="A553" s="1" t="s">
        <v>122</v>
      </c>
      <c r="B553" s="7">
        <v>111</v>
      </c>
      <c r="C553" s="7">
        <v>71</v>
      </c>
      <c r="D553" s="4">
        <v>14994.75</v>
      </c>
      <c r="E553" s="4">
        <v>11579</v>
      </c>
      <c r="F553" s="4">
        <v>2089.6</v>
      </c>
      <c r="G553" s="4">
        <v>1326.15</v>
      </c>
      <c r="I553" s="4">
        <v>0</v>
      </c>
      <c r="J553" s="23">
        <f t="shared" si="7"/>
        <v>0.63963963963963966</v>
      </c>
    </row>
    <row r="554" spans="1:10" x14ac:dyDescent="0.25">
      <c r="A554" s="1" t="s">
        <v>123</v>
      </c>
      <c r="B554" s="7">
        <v>20</v>
      </c>
      <c r="C554" s="7">
        <v>7</v>
      </c>
      <c r="D554" s="4">
        <v>1320</v>
      </c>
      <c r="E554" s="4">
        <v>1320</v>
      </c>
      <c r="J554" s="23">
        <f t="shared" si="7"/>
        <v>0.35</v>
      </c>
    </row>
    <row r="555" spans="1:10" x14ac:dyDescent="0.25">
      <c r="A555" s="1" t="s">
        <v>124</v>
      </c>
      <c r="B555" s="7">
        <v>24</v>
      </c>
      <c r="C555" s="7">
        <v>8</v>
      </c>
      <c r="D555" s="4">
        <v>2601.5</v>
      </c>
      <c r="E555" s="4">
        <v>2601.5</v>
      </c>
      <c r="J555" s="23">
        <f t="shared" si="7"/>
        <v>0.33333333333333331</v>
      </c>
    </row>
    <row r="556" spans="1:10" x14ac:dyDescent="0.25">
      <c r="A556" s="9" t="s">
        <v>253</v>
      </c>
      <c r="B556" s="10">
        <f>SUM(B468:B555)</f>
        <v>22350</v>
      </c>
      <c r="C556" s="10">
        <f>SUM(C468:C555)</f>
        <v>4456</v>
      </c>
      <c r="D556" s="11">
        <f>SUM(D468:D555)</f>
        <v>1293317.0724999998</v>
      </c>
      <c r="E556" s="11"/>
      <c r="F556" s="11"/>
      <c r="G556" s="11"/>
      <c r="H556" s="11"/>
      <c r="I556" s="11"/>
      <c r="J556" s="24">
        <f t="shared" si="7"/>
        <v>0.19937360178970917</v>
      </c>
    </row>
    <row r="557" spans="1:10" x14ac:dyDescent="0.25">
      <c r="B557" s="7"/>
      <c r="C557" s="7"/>
      <c r="J557" s="29"/>
    </row>
    <row r="558" spans="1:10" x14ac:dyDescent="0.25">
      <c r="A558" s="9" t="s">
        <v>207</v>
      </c>
      <c r="B558" s="14" t="s">
        <v>135</v>
      </c>
      <c r="C558" s="14" t="s">
        <v>136</v>
      </c>
      <c r="D558" s="19" t="s">
        <v>137</v>
      </c>
      <c r="E558" s="11" t="s">
        <v>0</v>
      </c>
      <c r="F558" s="11" t="s">
        <v>1</v>
      </c>
      <c r="G558" s="11" t="s">
        <v>2</v>
      </c>
      <c r="H558" s="11" t="s">
        <v>3</v>
      </c>
      <c r="I558" s="11" t="s">
        <v>128</v>
      </c>
      <c r="J558" s="24" t="s">
        <v>138</v>
      </c>
    </row>
    <row r="559" spans="1:10" x14ac:dyDescent="0.25">
      <c r="A559" s="1" t="s">
        <v>46</v>
      </c>
      <c r="B559" s="7">
        <v>2</v>
      </c>
      <c r="C559" s="7">
        <v>1</v>
      </c>
      <c r="D559" s="4">
        <v>120</v>
      </c>
      <c r="E559" s="4">
        <v>120</v>
      </c>
      <c r="J559" s="23">
        <f t="shared" si="7"/>
        <v>0.5</v>
      </c>
    </row>
    <row r="560" spans="1:10" x14ac:dyDescent="0.25">
      <c r="A560" s="1" t="s">
        <v>38</v>
      </c>
      <c r="B560" s="7">
        <v>1132</v>
      </c>
      <c r="C560" s="7">
        <v>248</v>
      </c>
      <c r="D560" s="4">
        <v>17359.615000000002</v>
      </c>
      <c r="E560" s="4">
        <v>6874.96</v>
      </c>
      <c r="F560" s="4">
        <v>2517.91</v>
      </c>
      <c r="G560" s="4">
        <v>5742</v>
      </c>
      <c r="I560" s="4">
        <v>2224.7449999999999</v>
      </c>
      <c r="J560" s="23">
        <f t="shared" si="7"/>
        <v>0.21908127208480566</v>
      </c>
    </row>
    <row r="561" spans="1:10" x14ac:dyDescent="0.25">
      <c r="A561" s="1" t="s">
        <v>9</v>
      </c>
      <c r="B561" s="7">
        <v>55</v>
      </c>
      <c r="C561" s="7">
        <v>10</v>
      </c>
      <c r="D561" s="4">
        <v>1944</v>
      </c>
      <c r="E561" s="4">
        <v>1944</v>
      </c>
      <c r="J561" s="23">
        <f t="shared" si="7"/>
        <v>0.18181818181818182</v>
      </c>
    </row>
    <row r="562" spans="1:10" x14ac:dyDescent="0.25">
      <c r="A562" s="1" t="s">
        <v>41</v>
      </c>
      <c r="B562" s="7">
        <v>9</v>
      </c>
      <c r="C562" s="7">
        <v>4</v>
      </c>
      <c r="D562" s="4">
        <v>684</v>
      </c>
      <c r="E562" s="4">
        <v>684</v>
      </c>
      <c r="J562" s="23">
        <f t="shared" si="7"/>
        <v>0.44444444444444442</v>
      </c>
    </row>
    <row r="563" spans="1:10" x14ac:dyDescent="0.25">
      <c r="A563" s="1" t="s">
        <v>44</v>
      </c>
      <c r="B563" s="7">
        <v>3</v>
      </c>
      <c r="C563" s="7">
        <v>1</v>
      </c>
      <c r="D563" s="4">
        <v>94</v>
      </c>
      <c r="G563" s="4">
        <v>94</v>
      </c>
      <c r="J563" s="23">
        <f t="shared" si="7"/>
        <v>0.33333333333333331</v>
      </c>
    </row>
    <row r="564" spans="1:10" x14ac:dyDescent="0.25">
      <c r="A564" s="1" t="s">
        <v>29</v>
      </c>
      <c r="B564" s="7">
        <v>18</v>
      </c>
      <c r="C564" s="7">
        <v>3</v>
      </c>
      <c r="D564" s="4">
        <v>252</v>
      </c>
      <c r="E564" s="4">
        <v>252</v>
      </c>
      <c r="J564" s="23">
        <f t="shared" si="7"/>
        <v>0.16666666666666666</v>
      </c>
    </row>
    <row r="565" spans="1:10" x14ac:dyDescent="0.25">
      <c r="A565" s="1" t="s">
        <v>30</v>
      </c>
      <c r="B565" s="7">
        <v>57</v>
      </c>
      <c r="C565" s="7">
        <v>22</v>
      </c>
      <c r="D565" s="4">
        <v>5556</v>
      </c>
      <c r="E565" s="4">
        <v>5556</v>
      </c>
      <c r="J565" s="23">
        <f t="shared" si="7"/>
        <v>0.38596491228070173</v>
      </c>
    </row>
    <row r="566" spans="1:10" x14ac:dyDescent="0.25">
      <c r="A566" s="1" t="s">
        <v>31</v>
      </c>
      <c r="B566" s="7">
        <v>1</v>
      </c>
      <c r="C566" s="7">
        <v>1</v>
      </c>
      <c r="D566" s="4">
        <v>120</v>
      </c>
      <c r="E566" s="4">
        <v>120</v>
      </c>
      <c r="J566" s="23">
        <f t="shared" si="7"/>
        <v>1</v>
      </c>
    </row>
    <row r="567" spans="1:10" x14ac:dyDescent="0.25">
      <c r="A567" s="9" t="s">
        <v>254</v>
      </c>
      <c r="B567" s="10">
        <f>SUM(B558:B566)</f>
        <v>1277</v>
      </c>
      <c r="C567" s="10">
        <f>SUM(C558:C566)</f>
        <v>290</v>
      </c>
      <c r="D567" s="11">
        <f>SUM(D558:D566)</f>
        <v>26129.615000000002</v>
      </c>
      <c r="E567" s="11"/>
      <c r="F567" s="11"/>
      <c r="G567" s="11"/>
      <c r="H567" s="11"/>
      <c r="I567" s="11"/>
      <c r="J567" s="24">
        <f t="shared" si="7"/>
        <v>0.22709475332811277</v>
      </c>
    </row>
    <row r="568" spans="1:10" x14ac:dyDescent="0.25">
      <c r="B568" s="7"/>
      <c r="C568" s="7"/>
      <c r="J568" s="29"/>
    </row>
    <row r="569" spans="1:10" x14ac:dyDescent="0.25">
      <c r="A569" s="9" t="s">
        <v>209</v>
      </c>
      <c r="B569" s="14" t="s">
        <v>135</v>
      </c>
      <c r="C569" s="14" t="s">
        <v>136</v>
      </c>
      <c r="D569" s="19" t="s">
        <v>137</v>
      </c>
      <c r="E569" s="11" t="s">
        <v>0</v>
      </c>
      <c r="F569" s="11" t="s">
        <v>1</v>
      </c>
      <c r="G569" s="11" t="s">
        <v>2</v>
      </c>
      <c r="H569" s="11" t="s">
        <v>3</v>
      </c>
      <c r="I569" s="11" t="s">
        <v>128</v>
      </c>
      <c r="J569" s="24" t="s">
        <v>138</v>
      </c>
    </row>
    <row r="570" spans="1:10" x14ac:dyDescent="0.25">
      <c r="A570" s="1" t="s">
        <v>36</v>
      </c>
      <c r="B570" s="7">
        <v>20</v>
      </c>
      <c r="C570" s="7">
        <v>7</v>
      </c>
      <c r="D570" s="4">
        <v>1440</v>
      </c>
      <c r="E570" s="4">
        <v>1440</v>
      </c>
      <c r="J570" s="23">
        <f t="shared" si="7"/>
        <v>0.35</v>
      </c>
    </row>
    <row r="571" spans="1:10" x14ac:dyDescent="0.25">
      <c r="A571" s="1" t="s">
        <v>5</v>
      </c>
      <c r="B571" s="7">
        <v>142</v>
      </c>
      <c r="C571" s="7">
        <v>71</v>
      </c>
      <c r="D571" s="4">
        <v>28367</v>
      </c>
      <c r="E571" s="4">
        <v>28182</v>
      </c>
      <c r="G571" s="4">
        <v>185</v>
      </c>
      <c r="J571" s="23">
        <f t="shared" si="7"/>
        <v>0.5</v>
      </c>
    </row>
    <row r="572" spans="1:10" x14ac:dyDescent="0.25">
      <c r="A572" s="1" t="s">
        <v>6</v>
      </c>
      <c r="B572" s="7">
        <v>1</v>
      </c>
      <c r="C572" s="7">
        <v>1</v>
      </c>
      <c r="D572" s="4">
        <v>120</v>
      </c>
      <c r="E572" s="4">
        <v>120</v>
      </c>
      <c r="J572" s="23">
        <f t="shared" si="7"/>
        <v>1</v>
      </c>
    </row>
    <row r="573" spans="1:10" x14ac:dyDescent="0.25">
      <c r="A573" s="1" t="s">
        <v>47</v>
      </c>
      <c r="B573" s="7">
        <v>26</v>
      </c>
      <c r="C573" s="7">
        <v>1</v>
      </c>
      <c r="D573" s="4">
        <v>120</v>
      </c>
      <c r="E573" s="4">
        <v>120</v>
      </c>
      <c r="J573" s="23">
        <f t="shared" si="7"/>
        <v>3.8461538461538464E-2</v>
      </c>
    </row>
    <row r="574" spans="1:10" x14ac:dyDescent="0.25">
      <c r="A574" s="1" t="s">
        <v>9</v>
      </c>
      <c r="B574" s="7">
        <v>182</v>
      </c>
      <c r="C574" s="7">
        <v>66</v>
      </c>
      <c r="D574" s="4">
        <v>12380</v>
      </c>
      <c r="E574" s="4">
        <v>10476</v>
      </c>
      <c r="G574" s="4">
        <v>1904</v>
      </c>
      <c r="J574" s="23">
        <f t="shared" si="7"/>
        <v>0.36263736263736263</v>
      </c>
    </row>
    <row r="575" spans="1:10" x14ac:dyDescent="0.25">
      <c r="A575" s="1" t="s">
        <v>10</v>
      </c>
      <c r="B575" s="7">
        <v>1</v>
      </c>
      <c r="C575" s="7">
        <v>1</v>
      </c>
      <c r="D575" s="4">
        <v>360</v>
      </c>
      <c r="E575" s="4">
        <v>360</v>
      </c>
      <c r="J575" s="23">
        <f t="shared" si="7"/>
        <v>1</v>
      </c>
    </row>
    <row r="576" spans="1:10" x14ac:dyDescent="0.25">
      <c r="A576" s="1" t="s">
        <v>39</v>
      </c>
      <c r="B576" s="7">
        <v>6</v>
      </c>
      <c r="C576" s="7">
        <v>3</v>
      </c>
      <c r="D576" s="4">
        <v>197</v>
      </c>
      <c r="G576" s="4">
        <v>197</v>
      </c>
      <c r="J576" s="23">
        <f t="shared" si="7"/>
        <v>0.5</v>
      </c>
    </row>
    <row r="577" spans="1:10" x14ac:dyDescent="0.25">
      <c r="A577" s="1" t="s">
        <v>40</v>
      </c>
      <c r="B577" s="7">
        <v>50</v>
      </c>
      <c r="C577" s="7">
        <v>6</v>
      </c>
      <c r="D577" s="4">
        <v>805.62</v>
      </c>
      <c r="E577" s="4">
        <v>750</v>
      </c>
      <c r="G577" s="4">
        <v>55.62</v>
      </c>
      <c r="J577" s="23">
        <f t="shared" si="7"/>
        <v>0.12</v>
      </c>
    </row>
    <row r="578" spans="1:10" x14ac:dyDescent="0.25">
      <c r="A578" s="1" t="s">
        <v>41</v>
      </c>
      <c r="B578" s="7">
        <v>11</v>
      </c>
      <c r="C578" s="7">
        <v>2</v>
      </c>
      <c r="D578" s="4">
        <v>240</v>
      </c>
      <c r="E578" s="4">
        <v>240</v>
      </c>
      <c r="J578" s="23">
        <f t="shared" si="7"/>
        <v>0.18181818181818182</v>
      </c>
    </row>
    <row r="579" spans="1:10" x14ac:dyDescent="0.25">
      <c r="A579" s="1" t="s">
        <v>43</v>
      </c>
      <c r="B579" s="7">
        <v>18</v>
      </c>
      <c r="C579" s="7">
        <v>2</v>
      </c>
      <c r="D579" s="4">
        <v>390</v>
      </c>
      <c r="E579" s="4">
        <v>240</v>
      </c>
      <c r="G579" s="4">
        <v>75</v>
      </c>
      <c r="I579" s="4">
        <v>75</v>
      </c>
      <c r="J579" s="23">
        <f t="shared" si="7"/>
        <v>0.1111111111111111</v>
      </c>
    </row>
    <row r="580" spans="1:10" x14ac:dyDescent="0.25">
      <c r="A580" s="1" t="s">
        <v>51</v>
      </c>
      <c r="B580" s="7">
        <v>3</v>
      </c>
      <c r="C580" s="7">
        <v>1</v>
      </c>
      <c r="D580" s="4">
        <v>240</v>
      </c>
      <c r="G580" s="4">
        <v>240</v>
      </c>
      <c r="J580" s="23">
        <f t="shared" si="7"/>
        <v>0.33333333333333331</v>
      </c>
    </row>
    <row r="581" spans="1:10" x14ac:dyDescent="0.25">
      <c r="A581" s="1" t="s">
        <v>48</v>
      </c>
      <c r="B581" s="7">
        <v>17</v>
      </c>
      <c r="C581" s="7">
        <v>15</v>
      </c>
      <c r="D581" s="4">
        <v>5279.5</v>
      </c>
      <c r="E581" s="4">
        <v>5109.5</v>
      </c>
      <c r="F581" s="4">
        <v>10</v>
      </c>
      <c r="G581" s="4">
        <v>160</v>
      </c>
      <c r="J581" s="23">
        <f t="shared" si="7"/>
        <v>0.88235294117647056</v>
      </c>
    </row>
    <row r="582" spans="1:10" x14ac:dyDescent="0.25">
      <c r="A582" s="1" t="s">
        <v>45</v>
      </c>
      <c r="B582" s="7">
        <v>26</v>
      </c>
      <c r="C582" s="7">
        <v>4</v>
      </c>
      <c r="D582" s="4">
        <v>2220</v>
      </c>
      <c r="E582" s="4">
        <v>2220</v>
      </c>
      <c r="J582" s="23">
        <f t="shared" si="7"/>
        <v>0.15384615384615385</v>
      </c>
    </row>
    <row r="583" spans="1:10" x14ac:dyDescent="0.25">
      <c r="A583" s="1" t="s">
        <v>29</v>
      </c>
      <c r="B583" s="7">
        <v>69</v>
      </c>
      <c r="C583" s="7">
        <v>13</v>
      </c>
      <c r="D583" s="4">
        <v>1752</v>
      </c>
      <c r="E583" s="4">
        <v>1752</v>
      </c>
      <c r="J583" s="23">
        <f t="shared" si="7"/>
        <v>0.18840579710144928</v>
      </c>
    </row>
    <row r="584" spans="1:10" x14ac:dyDescent="0.25">
      <c r="A584" s="1" t="s">
        <v>62</v>
      </c>
      <c r="B584" s="7">
        <v>3</v>
      </c>
      <c r="C584" s="7">
        <v>1</v>
      </c>
      <c r="D584" s="4">
        <v>0</v>
      </c>
      <c r="I584" s="4">
        <v>0</v>
      </c>
      <c r="J584" s="23">
        <f t="shared" si="7"/>
        <v>0.33333333333333331</v>
      </c>
    </row>
    <row r="585" spans="1:10" x14ac:dyDescent="0.25">
      <c r="A585" s="1" t="s">
        <v>31</v>
      </c>
      <c r="B585" s="7">
        <v>3</v>
      </c>
      <c r="C585" s="7">
        <v>1</v>
      </c>
      <c r="D585" s="4">
        <v>840</v>
      </c>
      <c r="E585" s="4">
        <v>840</v>
      </c>
      <c r="J585" s="23">
        <f t="shared" si="7"/>
        <v>0.33333333333333331</v>
      </c>
    </row>
    <row r="586" spans="1:10" x14ac:dyDescent="0.25">
      <c r="A586" s="1" t="s">
        <v>32</v>
      </c>
      <c r="B586" s="7">
        <v>1272</v>
      </c>
      <c r="C586" s="7">
        <v>205</v>
      </c>
      <c r="D586" s="4">
        <v>71146.5</v>
      </c>
      <c r="E586" s="4">
        <v>1849</v>
      </c>
      <c r="F586" s="4">
        <v>30</v>
      </c>
      <c r="G586" s="4">
        <v>200</v>
      </c>
      <c r="I586" s="4">
        <v>120</v>
      </c>
      <c r="J586" s="23">
        <f t="shared" si="7"/>
        <v>0.16116352201257861</v>
      </c>
    </row>
    <row r="587" spans="1:10" x14ac:dyDescent="0.25">
      <c r="A587" s="1" t="s">
        <v>33</v>
      </c>
      <c r="B587" s="7">
        <v>244</v>
      </c>
      <c r="C587" s="7">
        <v>79</v>
      </c>
      <c r="D587" s="4">
        <v>22246.560000000001</v>
      </c>
      <c r="E587" s="4">
        <v>16986</v>
      </c>
      <c r="F587" s="4">
        <v>1020</v>
      </c>
      <c r="G587" s="4">
        <v>567</v>
      </c>
      <c r="I587" s="4">
        <v>0</v>
      </c>
      <c r="J587" s="23">
        <f t="shared" si="7"/>
        <v>0.32377049180327871</v>
      </c>
    </row>
    <row r="588" spans="1:10" x14ac:dyDescent="0.25">
      <c r="A588" s="9" t="s">
        <v>255</v>
      </c>
      <c r="B588" s="10">
        <f>SUM(B570:B587)</f>
        <v>2094</v>
      </c>
      <c r="C588" s="10">
        <f>SUM(C570:C587)</f>
        <v>479</v>
      </c>
      <c r="D588" s="11">
        <f>SUM(D570:D587)</f>
        <v>148144.18</v>
      </c>
      <c r="E588" s="11"/>
      <c r="F588" s="11"/>
      <c r="G588" s="11"/>
      <c r="H588" s="11"/>
      <c r="I588" s="11"/>
      <c r="J588" s="24">
        <f t="shared" ref="J588" si="8">C588/B588</f>
        <v>0.22874880611270296</v>
      </c>
    </row>
    <row r="589" spans="1:10" x14ac:dyDescent="0.25">
      <c r="B589" s="7"/>
      <c r="C589" s="7"/>
      <c r="J589" s="29"/>
    </row>
    <row r="590" spans="1:10" x14ac:dyDescent="0.25">
      <c r="A590" s="9" t="s">
        <v>211</v>
      </c>
      <c r="B590" s="14" t="s">
        <v>135</v>
      </c>
      <c r="C590" s="14" t="s">
        <v>136</v>
      </c>
      <c r="D590" s="19" t="s">
        <v>137</v>
      </c>
      <c r="E590" s="11" t="s">
        <v>0</v>
      </c>
      <c r="F590" s="11" t="s">
        <v>1</v>
      </c>
      <c r="G590" s="11" t="s">
        <v>2</v>
      </c>
      <c r="H590" s="11" t="s">
        <v>3</v>
      </c>
      <c r="I590" s="11" t="s">
        <v>128</v>
      </c>
      <c r="J590" s="24" t="s">
        <v>138</v>
      </c>
    </row>
    <row r="591" spans="1:10" x14ac:dyDescent="0.25">
      <c r="A591" s="1" t="s">
        <v>36</v>
      </c>
      <c r="B591" s="7">
        <v>5</v>
      </c>
      <c r="C591" s="7">
        <v>2</v>
      </c>
      <c r="D591" s="4">
        <v>1080</v>
      </c>
      <c r="E591" s="4">
        <v>1080</v>
      </c>
      <c r="J591" s="23">
        <f t="shared" ref="J591:J622" si="9">C591/B591</f>
        <v>0.4</v>
      </c>
    </row>
    <row r="592" spans="1:10" x14ac:dyDescent="0.25">
      <c r="A592" s="1" t="s">
        <v>6</v>
      </c>
      <c r="B592" s="7">
        <v>1</v>
      </c>
      <c r="C592" s="7">
        <v>1</v>
      </c>
      <c r="D592" s="4">
        <v>120</v>
      </c>
      <c r="E592" s="4">
        <v>120</v>
      </c>
      <c r="J592" s="23">
        <f t="shared" si="9"/>
        <v>1</v>
      </c>
    </row>
    <row r="593" spans="1:10" x14ac:dyDescent="0.25">
      <c r="A593" s="1" t="s">
        <v>9</v>
      </c>
      <c r="B593" s="7">
        <v>16</v>
      </c>
      <c r="C593" s="7">
        <v>1</v>
      </c>
      <c r="D593" s="4">
        <v>120</v>
      </c>
      <c r="E593" s="4">
        <v>120</v>
      </c>
      <c r="J593" s="23">
        <f t="shared" si="9"/>
        <v>6.25E-2</v>
      </c>
    </row>
    <row r="594" spans="1:10" x14ac:dyDescent="0.25">
      <c r="A594" s="1" t="s">
        <v>10</v>
      </c>
      <c r="B594" s="7">
        <v>1</v>
      </c>
      <c r="C594" s="7">
        <v>1</v>
      </c>
      <c r="D594" s="4">
        <v>180</v>
      </c>
      <c r="E594" s="4">
        <v>180</v>
      </c>
      <c r="J594" s="23">
        <f t="shared" si="9"/>
        <v>1</v>
      </c>
    </row>
    <row r="595" spans="1:10" x14ac:dyDescent="0.25">
      <c r="A595" s="1" t="s">
        <v>41</v>
      </c>
      <c r="B595" s="7">
        <v>2</v>
      </c>
      <c r="C595" s="7">
        <v>1</v>
      </c>
      <c r="D595" s="4">
        <v>360</v>
      </c>
      <c r="E595" s="4">
        <v>360</v>
      </c>
      <c r="J595" s="23">
        <f t="shared" si="9"/>
        <v>0.5</v>
      </c>
    </row>
    <row r="596" spans="1:10" x14ac:dyDescent="0.25">
      <c r="A596" s="1" t="s">
        <v>44</v>
      </c>
      <c r="B596" s="7">
        <v>4</v>
      </c>
      <c r="C596" s="7">
        <v>1</v>
      </c>
      <c r="D596" s="4">
        <v>14</v>
      </c>
      <c r="G596" s="4">
        <v>14</v>
      </c>
      <c r="J596" s="23">
        <f t="shared" si="9"/>
        <v>0.25</v>
      </c>
    </row>
    <row r="597" spans="1:10" x14ac:dyDescent="0.25">
      <c r="A597" s="1" t="s">
        <v>29</v>
      </c>
      <c r="B597" s="7">
        <v>39</v>
      </c>
      <c r="C597" s="7">
        <v>1</v>
      </c>
      <c r="D597" s="4">
        <v>120</v>
      </c>
      <c r="E597" s="4">
        <v>120</v>
      </c>
      <c r="J597" s="23">
        <f t="shared" si="9"/>
        <v>2.564102564102564E-2</v>
      </c>
    </row>
    <row r="598" spans="1:10" x14ac:dyDescent="0.25">
      <c r="A598" s="1" t="s">
        <v>34</v>
      </c>
      <c r="B598" s="7">
        <v>12</v>
      </c>
      <c r="C598" s="7">
        <v>1</v>
      </c>
      <c r="D598" s="4">
        <v>12</v>
      </c>
      <c r="E598" s="4">
        <v>12</v>
      </c>
      <c r="J598" s="23">
        <f t="shared" si="9"/>
        <v>8.3333333333333329E-2</v>
      </c>
    </row>
    <row r="599" spans="1:10" x14ac:dyDescent="0.25">
      <c r="A599" s="1" t="s">
        <v>31</v>
      </c>
      <c r="B599" s="7">
        <v>822</v>
      </c>
      <c r="C599" s="7">
        <v>243</v>
      </c>
      <c r="D599" s="4">
        <v>59762.415000000001</v>
      </c>
      <c r="E599" s="4">
        <v>59642.415000000001</v>
      </c>
      <c r="H599" s="4">
        <v>120</v>
      </c>
      <c r="J599" s="23">
        <f t="shared" si="9"/>
        <v>0.29562043795620441</v>
      </c>
    </row>
    <row r="600" spans="1:10" x14ac:dyDescent="0.25">
      <c r="A600" s="9" t="s">
        <v>256</v>
      </c>
      <c r="B600" s="10">
        <f>SUM(B594:B599)</f>
        <v>880</v>
      </c>
      <c r="C600" s="10">
        <f>SUM(C594:C599)</f>
        <v>248</v>
      </c>
      <c r="D600" s="11">
        <f>SUM(D594:D599)</f>
        <v>60448.415000000001</v>
      </c>
      <c r="E600" s="11"/>
      <c r="F600" s="11"/>
      <c r="G600" s="11"/>
      <c r="H600" s="11"/>
      <c r="I600" s="11"/>
      <c r="J600" s="24">
        <f t="shared" si="9"/>
        <v>0.2818181818181818</v>
      </c>
    </row>
    <row r="601" spans="1:10" x14ac:dyDescent="0.25">
      <c r="B601" s="7"/>
      <c r="C601" s="7"/>
      <c r="J601" s="29"/>
    </row>
    <row r="602" spans="1:10" x14ac:dyDescent="0.25">
      <c r="A602" s="9" t="s">
        <v>213</v>
      </c>
      <c r="B602" s="14" t="s">
        <v>135</v>
      </c>
      <c r="C602" s="14" t="s">
        <v>136</v>
      </c>
      <c r="D602" s="19" t="s">
        <v>137</v>
      </c>
      <c r="E602" s="11" t="s">
        <v>0</v>
      </c>
      <c r="F602" s="11" t="s">
        <v>1</v>
      </c>
      <c r="G602" s="11" t="s">
        <v>2</v>
      </c>
      <c r="H602" s="11" t="s">
        <v>3</v>
      </c>
      <c r="I602" s="11" t="s">
        <v>128</v>
      </c>
      <c r="J602" s="24" t="s">
        <v>138</v>
      </c>
    </row>
    <row r="603" spans="1:10" x14ac:dyDescent="0.25">
      <c r="A603" s="1" t="s">
        <v>35</v>
      </c>
      <c r="B603" s="7">
        <v>159</v>
      </c>
      <c r="C603" s="7">
        <v>4</v>
      </c>
      <c r="D603" s="4">
        <v>347</v>
      </c>
      <c r="E603" s="4">
        <v>347</v>
      </c>
      <c r="J603" s="23">
        <f t="shared" si="9"/>
        <v>2.5157232704402517E-2</v>
      </c>
    </row>
    <row r="604" spans="1:10" x14ac:dyDescent="0.25">
      <c r="A604" s="1" t="s">
        <v>36</v>
      </c>
      <c r="B604" s="7">
        <v>17</v>
      </c>
      <c r="C604" s="7">
        <v>6</v>
      </c>
      <c r="D604" s="4">
        <v>744</v>
      </c>
      <c r="E604" s="4">
        <v>744</v>
      </c>
      <c r="J604" s="23">
        <f t="shared" si="9"/>
        <v>0.35294117647058826</v>
      </c>
    </row>
    <row r="605" spans="1:10" x14ac:dyDescent="0.25">
      <c r="A605" s="1" t="s">
        <v>54</v>
      </c>
      <c r="B605" s="7">
        <v>10</v>
      </c>
      <c r="C605" s="7">
        <v>2</v>
      </c>
      <c r="D605" s="4">
        <v>460.08</v>
      </c>
      <c r="E605" s="4">
        <v>460.08</v>
      </c>
      <c r="J605" s="23">
        <f t="shared" si="9"/>
        <v>0.2</v>
      </c>
    </row>
    <row r="606" spans="1:10" x14ac:dyDescent="0.25">
      <c r="A606" s="1" t="s">
        <v>66</v>
      </c>
      <c r="B606" s="7">
        <v>2</v>
      </c>
      <c r="C606" s="7">
        <v>1</v>
      </c>
      <c r="D606" s="4">
        <v>360</v>
      </c>
      <c r="E606" s="4">
        <v>360</v>
      </c>
      <c r="J606" s="23">
        <f t="shared" si="9"/>
        <v>0.5</v>
      </c>
    </row>
    <row r="607" spans="1:10" x14ac:dyDescent="0.25">
      <c r="A607" s="1" t="s">
        <v>6</v>
      </c>
      <c r="B607" s="7">
        <v>1</v>
      </c>
      <c r="C607" s="7">
        <v>1</v>
      </c>
      <c r="D607" s="4">
        <v>60</v>
      </c>
      <c r="E607" s="4">
        <v>60</v>
      </c>
      <c r="J607" s="23">
        <f t="shared" si="9"/>
        <v>1</v>
      </c>
    </row>
    <row r="608" spans="1:10" x14ac:dyDescent="0.25">
      <c r="A608" s="1" t="s">
        <v>38</v>
      </c>
      <c r="B608" s="7">
        <v>64</v>
      </c>
      <c r="C608" s="7">
        <v>11</v>
      </c>
      <c r="D608" s="4">
        <v>2496</v>
      </c>
      <c r="E608" s="4">
        <v>2496</v>
      </c>
      <c r="J608" s="23">
        <f t="shared" si="9"/>
        <v>0.171875</v>
      </c>
    </row>
    <row r="609" spans="1:10" x14ac:dyDescent="0.25">
      <c r="A609" s="1" t="s">
        <v>47</v>
      </c>
      <c r="B609" s="7">
        <v>50</v>
      </c>
      <c r="C609" s="7">
        <v>5</v>
      </c>
      <c r="D609" s="4">
        <v>1261</v>
      </c>
      <c r="E609" s="4">
        <v>1230</v>
      </c>
      <c r="G609" s="4">
        <v>31</v>
      </c>
      <c r="J609" s="23">
        <f t="shared" si="9"/>
        <v>0.1</v>
      </c>
    </row>
    <row r="610" spans="1:10" x14ac:dyDescent="0.25">
      <c r="A610" s="1" t="s">
        <v>9</v>
      </c>
      <c r="B610" s="7">
        <v>939</v>
      </c>
      <c r="C610" s="7">
        <v>131</v>
      </c>
      <c r="D610" s="4">
        <v>18789</v>
      </c>
      <c r="E610" s="4">
        <v>18779</v>
      </c>
      <c r="I610" s="4">
        <v>10</v>
      </c>
      <c r="J610" s="23">
        <f t="shared" si="9"/>
        <v>0.13951011714589989</v>
      </c>
    </row>
    <row r="611" spans="1:10" x14ac:dyDescent="0.25">
      <c r="A611" s="1" t="s">
        <v>40</v>
      </c>
      <c r="B611" s="7">
        <v>142</v>
      </c>
      <c r="C611" s="7">
        <v>36</v>
      </c>
      <c r="D611" s="4">
        <v>11821.5</v>
      </c>
      <c r="E611" s="4">
        <v>11721.5</v>
      </c>
      <c r="G611" s="4">
        <v>100</v>
      </c>
      <c r="J611" s="23">
        <f t="shared" si="9"/>
        <v>0.25352112676056338</v>
      </c>
    </row>
    <row r="612" spans="1:10" x14ac:dyDescent="0.25">
      <c r="A612" s="1" t="s">
        <v>41</v>
      </c>
      <c r="B612" s="7">
        <v>42</v>
      </c>
      <c r="C612" s="7">
        <v>10</v>
      </c>
      <c r="D612" s="4">
        <v>661.5</v>
      </c>
      <c r="E612" s="4">
        <v>611.5</v>
      </c>
      <c r="G612" s="4">
        <v>50</v>
      </c>
      <c r="J612" s="23">
        <f t="shared" si="9"/>
        <v>0.23809523809523808</v>
      </c>
    </row>
    <row r="613" spans="1:10" x14ac:dyDescent="0.25">
      <c r="A613" s="1" t="s">
        <v>43</v>
      </c>
      <c r="B613" s="7">
        <v>60</v>
      </c>
      <c r="C613" s="7">
        <v>7</v>
      </c>
      <c r="D613" s="4">
        <v>390</v>
      </c>
      <c r="E613" s="4">
        <v>390</v>
      </c>
      <c r="J613" s="23">
        <f t="shared" si="9"/>
        <v>0.11666666666666667</v>
      </c>
    </row>
    <row r="614" spans="1:10" x14ac:dyDescent="0.25">
      <c r="A614" s="1" t="s">
        <v>44</v>
      </c>
      <c r="B614" s="7">
        <v>18</v>
      </c>
      <c r="C614" s="7">
        <v>1</v>
      </c>
      <c r="D614" s="4">
        <v>18</v>
      </c>
      <c r="G614" s="4">
        <v>18</v>
      </c>
      <c r="J614" s="23">
        <f t="shared" si="9"/>
        <v>5.5555555555555552E-2</v>
      </c>
    </row>
    <row r="615" spans="1:10" x14ac:dyDescent="0.25">
      <c r="A615" s="1" t="s">
        <v>218</v>
      </c>
      <c r="B615" s="7">
        <v>3</v>
      </c>
      <c r="C615" s="7">
        <v>1</v>
      </c>
      <c r="D615" s="4">
        <v>60</v>
      </c>
      <c r="E615" s="4">
        <v>60</v>
      </c>
      <c r="J615" s="23">
        <f t="shared" si="9"/>
        <v>0.33333333333333331</v>
      </c>
    </row>
    <row r="616" spans="1:10" x14ac:dyDescent="0.25">
      <c r="A616" s="1" t="s">
        <v>48</v>
      </c>
      <c r="B616" s="7">
        <v>12</v>
      </c>
      <c r="C616" s="7">
        <v>2</v>
      </c>
      <c r="D616" s="4">
        <v>300</v>
      </c>
      <c r="E616" s="4">
        <v>300</v>
      </c>
      <c r="J616" s="23">
        <f t="shared" si="9"/>
        <v>0.16666666666666666</v>
      </c>
    </row>
    <row r="617" spans="1:10" x14ac:dyDescent="0.25">
      <c r="A617" s="1" t="s">
        <v>29</v>
      </c>
      <c r="B617" s="7">
        <v>316</v>
      </c>
      <c r="C617" s="7">
        <v>80</v>
      </c>
      <c r="D617" s="4">
        <v>11606.011500000001</v>
      </c>
      <c r="E617" s="4">
        <v>11606.011500000001</v>
      </c>
      <c r="J617" s="23">
        <f t="shared" si="9"/>
        <v>0.25316455696202533</v>
      </c>
    </row>
    <row r="618" spans="1:10" x14ac:dyDescent="0.25">
      <c r="A618" s="1" t="s">
        <v>80</v>
      </c>
      <c r="B618" s="7">
        <v>1</v>
      </c>
      <c r="C618" s="7">
        <v>1</v>
      </c>
      <c r="D618" s="4">
        <v>120</v>
      </c>
      <c r="E618" s="4">
        <v>120</v>
      </c>
      <c r="J618" s="23">
        <f t="shared" si="9"/>
        <v>1</v>
      </c>
    </row>
    <row r="619" spans="1:10" x14ac:dyDescent="0.25">
      <c r="A619" s="1" t="s">
        <v>34</v>
      </c>
      <c r="B619" s="7">
        <v>101</v>
      </c>
      <c r="C619" s="7">
        <v>28</v>
      </c>
      <c r="D619" s="4">
        <v>2244</v>
      </c>
      <c r="E619" s="4">
        <v>2244</v>
      </c>
      <c r="J619" s="23">
        <f t="shared" si="9"/>
        <v>0.27722772277227725</v>
      </c>
    </row>
    <row r="620" spans="1:10" x14ac:dyDescent="0.25">
      <c r="A620" s="1" t="s">
        <v>31</v>
      </c>
      <c r="B620" s="7">
        <v>6</v>
      </c>
      <c r="C620" s="7">
        <v>1</v>
      </c>
      <c r="D620" s="4">
        <v>12</v>
      </c>
      <c r="E620" s="4">
        <v>12</v>
      </c>
      <c r="J620" s="23">
        <f t="shared" si="9"/>
        <v>0.16666666666666666</v>
      </c>
    </row>
    <row r="621" spans="1:10" x14ac:dyDescent="0.25">
      <c r="A621" s="1" t="s">
        <v>125</v>
      </c>
      <c r="B621" s="7">
        <v>66</v>
      </c>
      <c r="C621" s="7">
        <v>30</v>
      </c>
      <c r="D621" s="4">
        <v>8391.9599999999991</v>
      </c>
      <c r="E621" s="4">
        <v>8391.9599999999991</v>
      </c>
      <c r="J621" s="23">
        <f t="shared" si="9"/>
        <v>0.45454545454545453</v>
      </c>
    </row>
    <row r="622" spans="1:10" x14ac:dyDescent="0.25">
      <c r="A622" s="9" t="s">
        <v>257</v>
      </c>
      <c r="B622" s="10">
        <f>SUM(B602:B621)</f>
        <v>2009</v>
      </c>
      <c r="C622" s="10">
        <f>SUM(C602:C621)</f>
        <v>358</v>
      </c>
      <c r="D622" s="11">
        <f>SUM(D602:D621)</f>
        <v>60142.051500000001</v>
      </c>
      <c r="E622" s="11"/>
      <c r="F622" s="11"/>
      <c r="G622" s="11"/>
      <c r="H622" s="11"/>
      <c r="I622" s="11"/>
      <c r="J622" s="24">
        <f t="shared" si="9"/>
        <v>0.17819810851169737</v>
      </c>
    </row>
    <row r="624" spans="1:10" x14ac:dyDescent="0.25">
      <c r="B624" s="7"/>
      <c r="C624" s="7"/>
      <c r="J62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Matthew</dc:creator>
  <cp:lastModifiedBy>Kerrigan, Philip</cp:lastModifiedBy>
  <cp:lastPrinted>2016-12-14T18:26:03Z</cp:lastPrinted>
  <dcterms:created xsi:type="dcterms:W3CDTF">2013-10-30T21:04:56Z</dcterms:created>
  <dcterms:modified xsi:type="dcterms:W3CDTF">2017-01-09T22:52:08Z</dcterms:modified>
</cp:coreProperties>
</file>