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32" yWindow="4236" windowWidth="17400" windowHeight="5892" activeTab="0"/>
  </bookViews>
  <sheets>
    <sheet name="Instructions" sheetId="1" r:id="rId1"/>
    <sheet name="Election Cost Summary" sheetId="2" r:id="rId2"/>
    <sheet name="Election Cost Allocation" sheetId="3" r:id="rId3"/>
  </sheets>
  <definedNames>
    <definedName name="_xlnm.Print_Area" localSheetId="2">'Election Cost Allocation'!$A$1:$K$35</definedName>
    <definedName name="_xlnm.Print_Area" localSheetId="1">'Election Cost Summary'!$A$1:$I$26</definedName>
    <definedName name="_xlnm.Print_Area" localSheetId="0">'Instructions'!$A$2:$D$29</definedName>
  </definedNames>
  <calcPr fullCalcOnLoad="1"/>
</workbook>
</file>

<file path=xl/comments2.xml><?xml version="1.0" encoding="utf-8"?>
<comments xmlns="http://schemas.openxmlformats.org/spreadsheetml/2006/main">
  <authors>
    <author>lnieland</author>
  </authors>
  <commentList>
    <comment ref="I12" authorId="0">
      <text>
        <r>
          <rPr>
            <b/>
            <sz val="8"/>
            <rFont val="Tahoma"/>
            <family val="2"/>
          </rPr>
          <t>BARS Step i.</t>
        </r>
        <r>
          <rPr>
            <sz val="8"/>
            <rFont val="Tahoma"/>
            <family val="2"/>
          </rPr>
          <t xml:space="preserve">  Autofill.</t>
        </r>
      </text>
    </comment>
    <comment ref="A6" authorId="0">
      <text>
        <r>
          <rPr>
            <b/>
            <sz val="8"/>
            <rFont val="Tahoma"/>
            <family val="2"/>
          </rPr>
          <t>Step 1</t>
        </r>
      </text>
    </comment>
    <comment ref="A12" authorId="0">
      <text>
        <r>
          <rPr>
            <b/>
            <sz val="8"/>
            <rFont val="Tahoma"/>
            <family val="2"/>
          </rPr>
          <t>Step 2</t>
        </r>
        <r>
          <rPr>
            <sz val="8"/>
            <rFont val="Tahoma"/>
            <family val="2"/>
          </rPr>
          <t xml:space="preserve">
</t>
        </r>
      </text>
    </comment>
    <comment ref="A15" authorId="0">
      <text>
        <r>
          <rPr>
            <b/>
            <sz val="8"/>
            <rFont val="Tahoma"/>
            <family val="2"/>
          </rPr>
          <t>Step 3</t>
        </r>
        <r>
          <rPr>
            <sz val="8"/>
            <rFont val="Tahoma"/>
            <family val="2"/>
          </rPr>
          <t xml:space="preserve">
</t>
        </r>
      </text>
    </comment>
    <comment ref="A16" authorId="0">
      <text>
        <r>
          <rPr>
            <b/>
            <sz val="8"/>
            <rFont val="Tahoma"/>
            <family val="2"/>
          </rPr>
          <t>Step 4</t>
        </r>
        <r>
          <rPr>
            <sz val="8"/>
            <rFont val="Tahoma"/>
            <family val="2"/>
          </rPr>
          <t xml:space="preserve">
</t>
        </r>
      </text>
    </comment>
    <comment ref="A17" authorId="0">
      <text>
        <r>
          <rPr>
            <b/>
            <sz val="8"/>
            <rFont val="Tahoma"/>
            <family val="2"/>
          </rPr>
          <t>Step 5 &amp; 6</t>
        </r>
        <r>
          <rPr>
            <sz val="8"/>
            <rFont val="Tahoma"/>
            <family val="2"/>
          </rPr>
          <t xml:space="preserve">
</t>
        </r>
      </text>
    </comment>
    <comment ref="B18" authorId="0">
      <text>
        <r>
          <rPr>
            <b/>
            <sz val="8"/>
            <rFont val="Tahoma"/>
            <family val="2"/>
          </rPr>
          <t>Step 7</t>
        </r>
        <r>
          <rPr>
            <sz val="8"/>
            <rFont val="Tahoma"/>
            <family val="2"/>
          </rPr>
          <t xml:space="preserve">
</t>
        </r>
      </text>
    </comment>
    <comment ref="A20" authorId="0">
      <text>
        <r>
          <rPr>
            <b/>
            <sz val="8"/>
            <rFont val="Tahoma"/>
            <family val="2"/>
          </rPr>
          <t>Step 8</t>
        </r>
        <r>
          <rPr>
            <sz val="8"/>
            <rFont val="Tahoma"/>
            <family val="2"/>
          </rPr>
          <t xml:space="preserve">
</t>
        </r>
      </text>
    </comment>
    <comment ref="G17" authorId="0">
      <text>
        <r>
          <rPr>
            <b/>
            <sz val="8"/>
            <rFont val="Tahoma"/>
            <family val="2"/>
          </rPr>
          <t>Enter number of jurisdictions participating in the election.</t>
        </r>
        <r>
          <rPr>
            <sz val="8"/>
            <rFont val="Tahoma"/>
            <family val="2"/>
          </rPr>
          <t xml:space="preserve">
</t>
        </r>
      </text>
    </comment>
    <comment ref="B1" authorId="0">
      <text>
        <r>
          <rPr>
            <b/>
            <sz val="8"/>
            <rFont val="Tahoma"/>
            <family val="2"/>
          </rPr>
          <t>Please insert the election date and type.</t>
        </r>
      </text>
    </comment>
    <comment ref="B2" authorId="0">
      <text>
        <r>
          <rPr>
            <b/>
            <sz val="8"/>
            <rFont val="Tahoma"/>
            <family val="2"/>
          </rPr>
          <t>Enter County Name</t>
        </r>
        <r>
          <rPr>
            <sz val="8"/>
            <rFont val="Tahoma"/>
            <family val="2"/>
          </rPr>
          <t xml:space="preserve">
</t>
        </r>
      </text>
    </comment>
  </commentList>
</comments>
</file>

<file path=xl/comments3.xml><?xml version="1.0" encoding="utf-8"?>
<comments xmlns="http://schemas.openxmlformats.org/spreadsheetml/2006/main">
  <authors>
    <author>lnieland</author>
    <author>TimH</author>
  </authors>
  <commentList>
    <comment ref="D8" authorId="0">
      <text>
        <r>
          <rPr>
            <b/>
            <sz val="8"/>
            <rFont val="Tahoma"/>
            <family val="2"/>
          </rPr>
          <t>BARS Step iii.
Auto filled - Calculated in the Cost Summary</t>
        </r>
      </text>
    </comment>
    <comment ref="B10" authorId="0">
      <text>
        <r>
          <rPr>
            <b/>
            <sz val="8"/>
            <rFont val="Tahoma"/>
            <family val="2"/>
          </rPr>
          <t>BARS Step iv.</t>
        </r>
        <r>
          <rPr>
            <sz val="8"/>
            <rFont val="Tahoma"/>
            <family val="2"/>
          </rPr>
          <t xml:space="preserve">
</t>
        </r>
      </text>
    </comment>
    <comment ref="D10" authorId="0">
      <text>
        <r>
          <rPr>
            <b/>
            <sz val="8"/>
            <rFont val="Tahoma"/>
            <family val="2"/>
          </rPr>
          <t>BARS Step vi.</t>
        </r>
      </text>
    </comment>
    <comment ref="E10" authorId="0">
      <text>
        <r>
          <rPr>
            <b/>
            <sz val="8"/>
            <rFont val="Tahoma"/>
            <family val="2"/>
          </rPr>
          <t>BARS Step vii.</t>
        </r>
        <r>
          <rPr>
            <sz val="8"/>
            <rFont val="Tahoma"/>
            <family val="2"/>
          </rPr>
          <t xml:space="preserve">
</t>
        </r>
      </text>
    </comment>
    <comment ref="F10" authorId="0">
      <text>
        <r>
          <rPr>
            <b/>
            <sz val="8"/>
            <rFont val="Tahoma"/>
            <family val="2"/>
          </rPr>
          <t>BARS Step 1. iii and viii.</t>
        </r>
      </text>
    </comment>
    <comment ref="B5" authorId="0">
      <text>
        <r>
          <rPr>
            <b/>
            <sz val="8"/>
            <color indexed="17"/>
            <rFont val="Tahoma"/>
            <family val="2"/>
          </rPr>
          <t>BARS Step i.
Autofill from Cost summary</t>
        </r>
      </text>
    </comment>
    <comment ref="B7" authorId="0">
      <text>
        <r>
          <rPr>
            <b/>
            <sz val="8"/>
            <color indexed="17"/>
            <rFont val="Tahoma"/>
            <family val="2"/>
          </rPr>
          <t>BARS Step iii.</t>
        </r>
        <r>
          <rPr>
            <sz val="8"/>
            <color indexed="17"/>
            <rFont val="Tahoma"/>
            <family val="2"/>
          </rPr>
          <t xml:space="preserve">
Auto fill from Cost Summary</t>
        </r>
      </text>
    </comment>
    <comment ref="B16" authorId="1">
      <text>
        <r>
          <rPr>
            <sz val="8"/>
            <rFont val="Tahoma"/>
            <family val="2"/>
          </rPr>
          <t>Insert number of registered voters here</t>
        </r>
      </text>
    </comment>
    <comment ref="C16" authorId="1">
      <text>
        <r>
          <rPr>
            <sz val="8"/>
            <rFont val="Tahoma"/>
            <family val="2"/>
          </rPr>
          <t>Insert number of offices or measures here</t>
        </r>
      </text>
    </comment>
    <comment ref="A16" authorId="0">
      <text>
        <r>
          <rPr>
            <b/>
            <sz val="8"/>
            <rFont val="Tahoma"/>
            <family val="2"/>
          </rPr>
          <t>Enter each jurisdiction participating in the election.  If a part of the district is in primary, enter only that portion.</t>
        </r>
        <r>
          <rPr>
            <sz val="8"/>
            <rFont val="Tahoma"/>
            <family val="2"/>
          </rPr>
          <t xml:space="preserve">
</t>
        </r>
      </text>
    </comment>
    <comment ref="H16" authorId="0">
      <text>
        <r>
          <rPr>
            <b/>
            <sz val="8"/>
            <rFont val="Tahoma"/>
            <family val="2"/>
          </rPr>
          <t>For each jurisdiction enter $50 minimum fee</t>
        </r>
        <r>
          <rPr>
            <sz val="8"/>
            <rFont val="Tahoma"/>
            <family val="2"/>
          </rPr>
          <t xml:space="preserve">
</t>
        </r>
      </text>
    </comment>
  </commentList>
</comments>
</file>

<file path=xl/sharedStrings.xml><?xml version="1.0" encoding="utf-8"?>
<sst xmlns="http://schemas.openxmlformats.org/spreadsheetml/2006/main" count="121" uniqueCount="109">
  <si>
    <t>Direct costs</t>
  </si>
  <si>
    <t>COLUMN</t>
  </si>
  <si>
    <t xml:space="preserve">COLUMN </t>
  </si>
  <si>
    <t>Cost Factor</t>
  </si>
  <si>
    <t>TOTALS</t>
  </si>
  <si>
    <t>Step 1</t>
  </si>
  <si>
    <t>Enter all totals for categories (See BARS Chapter 8 (a) for assistance).  You may add categories as needed.</t>
  </si>
  <si>
    <t>Step 2</t>
  </si>
  <si>
    <t>Step 4</t>
  </si>
  <si>
    <t>Step 5</t>
  </si>
  <si>
    <t>Step 6</t>
  </si>
  <si>
    <t>Step 7</t>
  </si>
  <si>
    <t>Step 8</t>
  </si>
  <si>
    <t>Step 10</t>
  </si>
  <si>
    <t>Step 11</t>
  </si>
  <si>
    <t>Step 12</t>
  </si>
  <si>
    <t>Step 13</t>
  </si>
  <si>
    <t>Step 14</t>
  </si>
  <si>
    <t>@</t>
  </si>
  <si>
    <t>Step 15</t>
  </si>
  <si>
    <t>Office Factor</t>
  </si>
  <si>
    <t>Minimum Fee</t>
  </si>
  <si>
    <t>Column 1</t>
  </si>
  <si>
    <t>Column 2</t>
  </si>
  <si>
    <t>Column 3</t>
  </si>
  <si>
    <t>Column 4</t>
  </si>
  <si>
    <t>Column 5</t>
  </si>
  <si>
    <t>Column 6</t>
  </si>
  <si>
    <t>Column 7</t>
  </si>
  <si>
    <t>Election Cost Summary - Calculating the allocation total.</t>
  </si>
  <si>
    <t>Election Costs by Category</t>
  </si>
  <si>
    <t>Number of 
Offices and Issues</t>
  </si>
  <si>
    <t>Registration Factor</t>
  </si>
  <si>
    <t>Step 16</t>
  </si>
  <si>
    <t>Column 8</t>
  </si>
  <si>
    <t>Step 17</t>
  </si>
  <si>
    <t>Column 9</t>
  </si>
  <si>
    <t>Step 18</t>
  </si>
  <si>
    <t>Column 10</t>
  </si>
  <si>
    <t xml:space="preserve">TOTAL COST </t>
  </si>
  <si>
    <t>Office Factor - Calculate and enter the total issues /office factor that was adopted by County Auditor for each jurisdiction.  
If using Method 2 described in BARS, enter a factor of 1 for every jurisdiction.</t>
  </si>
  <si>
    <t>Number of Offices &amp; Issues - Enter the total number of issues and races on the ballot for each jurisdiction or partial jurisdiction.</t>
  </si>
  <si>
    <t>Cost Allocation</t>
  </si>
  <si>
    <t>Direct Costs</t>
  </si>
  <si>
    <t>Column 11</t>
  </si>
  <si>
    <r>
      <t xml:space="preserve">Indirect Cost Factor
</t>
    </r>
    <r>
      <rPr>
        <sz val="10"/>
        <rFont val="Arial"/>
        <family val="2"/>
      </rPr>
      <t>15% if not using 
Federal Cost Schedule</t>
    </r>
  </si>
  <si>
    <r>
      <t xml:space="preserve">Total Voters
</t>
    </r>
    <r>
      <rPr>
        <sz val="10"/>
        <rFont val="Arial"/>
        <family val="2"/>
      </rPr>
      <t xml:space="preserve">Active  </t>
    </r>
  </si>
  <si>
    <t xml:space="preserve">County: </t>
  </si>
  <si>
    <t>Step 3</t>
  </si>
  <si>
    <t>Jurisdiction Name</t>
  </si>
  <si>
    <t>County</t>
  </si>
  <si>
    <r>
      <t xml:space="preserve">Direct costs &amp; minimum fees will be reapplied to the appropriate jurisdiction in the </t>
    </r>
    <r>
      <rPr>
        <i/>
        <sz val="9"/>
        <rFont val="Arial"/>
        <family val="2"/>
      </rPr>
      <t>Election Cost Allocation Schedule</t>
    </r>
    <r>
      <rPr>
        <sz val="9"/>
        <rFont val="Arial"/>
        <family val="2"/>
      </rPr>
      <t>.</t>
    </r>
  </si>
  <si>
    <t>Salaries and Wages</t>
  </si>
  <si>
    <t>Personnel benefits</t>
  </si>
  <si>
    <t>Supplies</t>
  </si>
  <si>
    <t>Other services and charges</t>
  </si>
  <si>
    <t>Election Cost Allocation - Calculating the jurisdiction charges</t>
  </si>
  <si>
    <t>Total Cost - Add the numbers in Column 4, Column 5, and Column 6.  This is the amount due from each jurisdiction for 
conducting the election.</t>
  </si>
  <si>
    <t>Total Voters - Enter the total number of active registered voters participating in the election for each jurisdiction &amp; partial jurisdiction listed in Column 1. 
Do not include inactive voters.</t>
  </si>
  <si>
    <t>STATE OF WASHINGTON</t>
  </si>
  <si>
    <t>FIRE DISTRICT 1</t>
  </si>
  <si>
    <t>FIRE DISTRICT 2</t>
  </si>
  <si>
    <t>FIRE DISTRICT 3</t>
  </si>
  <si>
    <r>
      <t xml:space="preserve">Autofills to </t>
    </r>
    <r>
      <rPr>
        <i/>
        <sz val="9"/>
        <rFont val="Arial"/>
        <family val="2"/>
      </rPr>
      <t>Election Cost Allocation Schedule</t>
    </r>
    <r>
      <rPr>
        <sz val="9"/>
        <rFont val="Arial"/>
        <family val="2"/>
      </rPr>
      <t xml:space="preserve"> cell D8.</t>
    </r>
  </si>
  <si>
    <t>Total cost of election</t>
  </si>
  <si>
    <t>Total Cost of Election</t>
  </si>
  <si>
    <t>*TOTAL  COSTS TO BE ALLOCATED</t>
  </si>
  <si>
    <t>TOTAL  COSTS TO BE ALLOCATED</t>
  </si>
  <si>
    <t xml:space="preserve">Less: Minimum fees </t>
  </si>
  <si>
    <t>Less: Direct Costs</t>
  </si>
  <si>
    <t>Less: Revenues collected to offset election costs</t>
  </si>
  <si>
    <t xml:space="preserve">Sum of columns 7-10  </t>
  </si>
  <si>
    <t>PORT</t>
  </si>
  <si>
    <t>COUNTY</t>
  </si>
  <si>
    <t xml:space="preserve">CITY </t>
  </si>
  <si>
    <t xml:space="preserve">TOWN </t>
  </si>
  <si>
    <t>SCHOOL DISTRICT</t>
  </si>
  <si>
    <t xml:space="preserve">Election Costs Subtotal by Category </t>
  </si>
  <si>
    <r>
      <t>Add overhead</t>
    </r>
    <r>
      <rPr>
        <sz val="11"/>
        <rFont val="Arial"/>
        <family val="2"/>
      </rPr>
      <t xml:space="preserve"> (15% of election costs subtotal) do not use when applying Federal schedule</t>
    </r>
  </si>
  <si>
    <t>This amount will autofill the Election Cost Allocation worksheet Cells B5 and L12 .</t>
  </si>
  <si>
    <t>This workbook consists of two work sheets; Election Cost Summary and Election Cost Allocation are accessed using the tabs at the bottom of every sheet.  Information entered into the Election Cost Summary that is needed also in the Election Cost Allocation will autofill.
 Entry of your county name at the top will autofill all successive sheets.</t>
  </si>
  <si>
    <r>
      <t xml:space="preserve"> </t>
    </r>
    <r>
      <rPr>
        <sz val="11"/>
        <rFont val="Arena Black Extended"/>
        <family val="0"/>
      </rPr>
      <t xml:space="preserve">  </t>
    </r>
    <r>
      <rPr>
        <b/>
        <sz val="12"/>
        <color indexed="10"/>
        <rFont val="Arena Black Extended"/>
        <family val="0"/>
      </rPr>
      <t>!</t>
    </r>
    <r>
      <rPr>
        <b/>
        <sz val="12"/>
        <color indexed="10"/>
        <rFont val="BordeauxHeavy"/>
        <family val="0"/>
      </rPr>
      <t xml:space="preserve"> </t>
    </r>
    <r>
      <rPr>
        <sz val="12"/>
        <rFont val="BordeauxHeavy"/>
        <family val="0"/>
      </rPr>
      <t xml:space="preserve"> </t>
    </r>
    <r>
      <rPr>
        <sz val="11"/>
        <rFont val="Calibri"/>
        <family val="2"/>
      </rPr>
      <t xml:space="preserve"> For reference information, h</t>
    </r>
    <r>
      <rPr>
        <sz val="11"/>
        <rFont val="Arial"/>
        <family val="2"/>
      </rPr>
      <t xml:space="preserve">over over the </t>
    </r>
    <r>
      <rPr>
        <sz val="11"/>
        <color indexed="10"/>
        <rFont val="Arial"/>
        <family val="2"/>
      </rPr>
      <t xml:space="preserve">red </t>
    </r>
    <r>
      <rPr>
        <sz val="11"/>
        <rFont val="Arial"/>
        <family val="2"/>
      </rPr>
      <t>triangle n the upper corner of a cell.</t>
    </r>
  </si>
  <si>
    <t xml:space="preserve">SUBTOTAL Election Costs by Category: Verify that the auto sum includes all categories. </t>
  </si>
  <si>
    <t>Revenues - entry will be automatically subtract total category expenditures</t>
  </si>
  <si>
    <t>Step 9</t>
  </si>
  <si>
    <t>Preparing sheet header - enter your county name and the date and type of election.  This information will automatically fill into the second sheet Election Cost Allocation.</t>
  </si>
  <si>
    <t>Registration Factor - For every jurisdiction listed, the spreadsheet will calculate the registration factor by multiplying the issues/office factor by the 
number of registered voters.</t>
  </si>
  <si>
    <t>Cost Factor - The cost factor will automatically divide the registration factor of the jurisdiction by the total of all registration factors. The number should be 5 or 6 digits from the decimal point. This determines the percentage of costs for each jurisdiction, therefore the total of column 6 should equal 1 or 100%.  If the cost factor needs adjusting to total to 100%, unprotect the worksheet and manually enter the amounts needing adjustment.</t>
  </si>
  <si>
    <t xml:space="preserve">Minimum Fee - Every jurisdiction must be charged the same minimum fee.  Enter at least $50.00.  (The total minimum fees were was originally subtracted in the Election Cost Summary worksheet and not part of the allocated costs).  The minimum fee for every jurisdiction will be added to each allocated costs.  </t>
  </si>
  <si>
    <t xml:space="preserve">Indirect Cost Factor - If using the 15% indirect cost factors, auto formula will calculate for you.  If  all or a portion of indirect costs were reimbursed using the federal schedule, unprotect the sheet and enter 0 or any amount remaining to be collected for each jurisdiction.  
</t>
  </si>
  <si>
    <t>Step 19</t>
  </si>
  <si>
    <t xml:space="preserve">Verify that the totals of each column (Row 12) equal the total amounts reported in the Election Cost Summary.  The total election costs in cells B5, K12, L12 must be the same.   </t>
  </si>
  <si>
    <t xml:space="preserve">Autofills to Election Cost Allocation Schedule cell </t>
  </si>
  <si>
    <t>County Name:</t>
  </si>
  <si>
    <t>Cost Summary for:</t>
  </si>
  <si>
    <r>
      <t xml:space="preserve">Indirect costs from Federal schedule. </t>
    </r>
    <r>
      <rPr>
        <sz val="9"/>
        <rFont val="Arial"/>
        <family val="2"/>
      </rPr>
      <t>Skip if using 15% overhead factor.</t>
    </r>
  </si>
  <si>
    <t>(matchs total of column 11)</t>
  </si>
  <si>
    <r>
      <t xml:space="preserve">Jurisdictions - List all jurisdictions participating in the election. Include any districts participating, but not paying for the election. 
Partial jurisdictions may be entered as single entity or an additional percentage of the jurisdiction.  </t>
    </r>
    <r>
      <rPr>
        <sz val="12"/>
        <color indexed="10"/>
        <rFont val="Arial Black"/>
        <family val="2"/>
      </rPr>
      <t xml:space="preserve">! </t>
    </r>
    <r>
      <rPr>
        <sz val="10"/>
        <rFont val="Calibri"/>
        <family val="2"/>
      </rPr>
      <t>I you need more rows, unprotect the worksheet, then retain the formulas by copying and insert rows in the middle of the worksheet .</t>
    </r>
  </si>
  <si>
    <t>FIRE DISTRICT 4</t>
  </si>
  <si>
    <t>PARK &amp; REC</t>
  </si>
  <si>
    <t>Instructions and hints are provided in the page "Instructions"</t>
  </si>
  <si>
    <t>Election Cost 
Allocation</t>
  </si>
  <si>
    <r>
      <t xml:space="preserve"> </t>
    </r>
    <r>
      <rPr>
        <sz val="11"/>
        <rFont val="Arena Black Extended"/>
        <family val="0"/>
      </rPr>
      <t xml:space="preserve">  </t>
    </r>
    <r>
      <rPr>
        <b/>
        <sz val="12"/>
        <color indexed="10"/>
        <rFont val="Arena Black Extended"/>
        <family val="0"/>
      </rPr>
      <t>!</t>
    </r>
    <r>
      <rPr>
        <b/>
        <sz val="12"/>
        <color indexed="10"/>
        <rFont val="BordeauxHeavy"/>
        <family val="0"/>
      </rPr>
      <t xml:space="preserve"> </t>
    </r>
    <r>
      <rPr>
        <sz val="12"/>
        <rFont val="BordeauxHeavy"/>
        <family val="0"/>
      </rPr>
      <t xml:space="preserve"> </t>
    </r>
    <r>
      <rPr>
        <sz val="12"/>
        <rFont val="Arial"/>
        <family val="2"/>
      </rPr>
      <t>Cells with formulas have been locked.  Unprotect the worksheet to access locked cells.</t>
    </r>
  </si>
  <si>
    <t>Direct costs - enter the total direct costs attributable to all  jurisdictions.  This amount will be automatically subtracted from the SUBTOTAL Election Costs by Category.</t>
  </si>
  <si>
    <r>
      <t xml:space="preserve">Minimum fees - for every participating jurisdiction a minimum fee will be charged.    
Enter the total jurisdictions participating in the election and the total  minimum fees will be calculated. 
The total minimum fees are subtract from the SUBTOTAL  Election Costs by Category.   </t>
    </r>
    <r>
      <rPr>
        <sz val="12"/>
        <color indexed="10"/>
        <rFont val="Arena Black"/>
        <family val="0"/>
      </rPr>
      <t xml:space="preserve">! </t>
    </r>
    <r>
      <rPr>
        <sz val="10"/>
        <rFont val="Arial"/>
        <family val="2"/>
      </rPr>
      <t>A county may determine on a greater amount than $50.</t>
    </r>
  </si>
  <si>
    <r>
      <t xml:space="preserve">TOTAL  COSTS TO BE ALLOCATED - verify the auto sum that subtracts revenues, direct costs and minimum fees from the Subtotal Election Costs by Category.  This information will automatically appear on the Election Allocation worksheet in cell  </t>
    </r>
    <r>
      <rPr>
        <b/>
        <sz val="10"/>
        <rFont val="Arial"/>
        <family val="2"/>
      </rPr>
      <t>D8</t>
    </r>
    <r>
      <rPr>
        <sz val="10"/>
        <rFont val="Arial"/>
        <family val="2"/>
      </rPr>
      <t xml:space="preserve">. </t>
    </r>
  </si>
  <si>
    <t xml:space="preserve">Administrative costs - Calculated at 15% of the Subtotal Election Costs by Category unless Indirect costs from Federal Schedule has already been used.  This information is displayed as confirmation of the total indirect cost factor and total election costs.  If you use the Federal Schedule, or a portion of a Federal Schedule for indirect costs recovery, unprotect the worksheet, and enter the corrected amount in cell I20.  </t>
  </si>
  <si>
    <t>Cost Allocation - Formula automatically multiplies the cost factor by the total allocated cost to determine amount chargeable to each jurisdiction or partial jurisdiction.</t>
  </si>
  <si>
    <r>
      <t xml:space="preserve">Direct Costs - Enter all direct charges attributable to a jurisdiction.  </t>
    </r>
    <r>
      <rPr>
        <i/>
        <sz val="10"/>
        <rFont val="Arial"/>
        <family val="2"/>
      </rPr>
      <t>These costs will be added to the sum of the jurisdiction's allocated costs and the minimum fee.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</si>
</sst>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 #,##0_);_(* \(#,##0\);_(* &quot;-&quot;??_);_(@_)"/>
    <numFmt numFmtId="167" formatCode="_(* #,##0.000000_);_(* \(#,##0.000000\);_(* &quot;-&quot;??_);_(@_)"/>
    <numFmt numFmtId="168" formatCode="_(&quot;$&quot;* #,##0.00_);_(&quot;$&quot;* \(#,##0.00\);_(&quot;$&quot;* &quot;-&quot;_);_(@_)"/>
    <numFmt numFmtId="169" formatCode="_(&quot;$&quot;* #,##0_);_(&quot;$&quot;* \(#,##0\);_(&quot;$&quot;* &quot;-&quot;??_);_(@_)"/>
    <numFmt numFmtId="170" formatCode="_(&quot;$&quot;* #,##0.0_);_(&quot;$&quot;* \(#,##0.0\);_(&quot;$&quot;* &quot;-&quot;??_);_(@_)"/>
    <numFmt numFmtId="171" formatCode="#,##0.0_);\(#,##0.0\)"/>
    <numFmt numFmtId="172" formatCode="[$-409]dddd\,\ mmmm\ dd\,\ yyyy"/>
    <numFmt numFmtId="173" formatCode="[$-409]h:mm:ss\ AM/PM"/>
  </numFmts>
  <fonts count="66">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b/>
      <i/>
      <sz val="12"/>
      <name val="Arial"/>
      <family val="2"/>
    </font>
    <font>
      <sz val="11"/>
      <name val="Arial"/>
      <family val="2"/>
    </font>
    <font>
      <b/>
      <sz val="11"/>
      <name val="Arial"/>
      <family val="2"/>
    </font>
    <font>
      <i/>
      <sz val="11"/>
      <name val="Arial"/>
      <family val="2"/>
    </font>
    <font>
      <b/>
      <i/>
      <sz val="11"/>
      <name val="Arial"/>
      <family val="2"/>
    </font>
    <font>
      <b/>
      <sz val="12"/>
      <name val="Arial"/>
      <family val="2"/>
    </font>
    <font>
      <b/>
      <sz val="8"/>
      <name val="Tahoma"/>
      <family val="2"/>
    </font>
    <font>
      <sz val="8"/>
      <name val="Tahoma"/>
      <family val="2"/>
    </font>
    <font>
      <b/>
      <sz val="8"/>
      <color indexed="17"/>
      <name val="Tahoma"/>
      <family val="2"/>
    </font>
    <font>
      <sz val="8"/>
      <color indexed="17"/>
      <name val="Tahoma"/>
      <family val="2"/>
    </font>
    <font>
      <sz val="8"/>
      <name val="Arial"/>
      <family val="2"/>
    </font>
    <font>
      <b/>
      <sz val="8"/>
      <name val="Arial"/>
      <family val="2"/>
    </font>
    <font>
      <sz val="9"/>
      <name val="Arial"/>
      <family val="2"/>
    </font>
    <font>
      <i/>
      <sz val="9"/>
      <name val="Arial"/>
      <family val="2"/>
    </font>
    <font>
      <sz val="11"/>
      <name val="Calibri"/>
      <family val="2"/>
    </font>
    <font>
      <sz val="11"/>
      <color indexed="10"/>
      <name val="Arial"/>
      <family val="2"/>
    </font>
    <font>
      <b/>
      <sz val="12"/>
      <color indexed="10"/>
      <name val="BordeauxHeavy"/>
      <family val="0"/>
    </font>
    <font>
      <sz val="12"/>
      <name val="BordeauxHeavy"/>
      <family val="0"/>
    </font>
    <font>
      <sz val="11"/>
      <name val="Arena Black Extended"/>
      <family val="0"/>
    </font>
    <font>
      <b/>
      <sz val="12"/>
      <color indexed="10"/>
      <name val="Arena Black Extended"/>
      <family val="0"/>
    </font>
    <font>
      <sz val="12"/>
      <color indexed="10"/>
      <name val="Arena Black"/>
      <family val="0"/>
    </font>
    <font>
      <sz val="12"/>
      <color indexed="10"/>
      <name val="Arial Black"/>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border>
    <border>
      <left style="medium"/>
      <right/>
      <top style="medium"/>
      <bottom/>
    </border>
    <border>
      <left style="medium"/>
      <right style="medium"/>
      <top/>
      <bottom/>
    </border>
    <border>
      <left style="medium"/>
      <right/>
      <top/>
      <bottom/>
    </border>
    <border>
      <left style="thin"/>
      <right style="thin"/>
      <top/>
      <bottom style="thin"/>
    </border>
    <border>
      <left style="thin"/>
      <right style="thin"/>
      <top style="thin"/>
      <bottom style="thin"/>
    </border>
    <border>
      <left style="medium"/>
      <right style="thin"/>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color indexed="63"/>
      </bottom>
    </border>
    <border>
      <left style="medium"/>
      <right style="thin"/>
      <top>
        <color indexed="63"/>
      </top>
      <bottom/>
    </border>
    <border>
      <left>
        <color indexed="63"/>
      </left>
      <right>
        <color indexed="63"/>
      </right>
      <top>
        <color indexed="63"/>
      </top>
      <bottom style="medium"/>
    </border>
    <border>
      <left>
        <color indexed="63"/>
      </left>
      <right>
        <color indexed="63"/>
      </right>
      <top style="thin"/>
      <bottom style="double"/>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5">
    <xf numFmtId="0" fontId="0" fillId="0" borderId="0" xfId="0" applyAlignment="1">
      <alignment/>
    </xf>
    <xf numFmtId="0" fontId="5" fillId="0" borderId="0" xfId="0" applyFont="1" applyAlignment="1">
      <alignment/>
    </xf>
    <xf numFmtId="0" fontId="7" fillId="0" borderId="0" xfId="0" applyFont="1" applyAlignment="1">
      <alignment/>
    </xf>
    <xf numFmtId="44" fontId="7" fillId="0" borderId="0" xfId="44"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Border="1" applyAlignment="1">
      <alignment/>
    </xf>
    <xf numFmtId="0" fontId="7" fillId="0" borderId="0" xfId="0" applyFont="1" applyBorder="1" applyAlignment="1">
      <alignment/>
    </xf>
    <xf numFmtId="44" fontId="7" fillId="0" borderId="0" xfId="44" applyNumberFormat="1" applyFont="1" applyBorder="1" applyAlignment="1">
      <alignment/>
    </xf>
    <xf numFmtId="0" fontId="11" fillId="0" borderId="0" xfId="0" applyFont="1" applyAlignment="1">
      <alignment/>
    </xf>
    <xf numFmtId="0" fontId="7" fillId="0" borderId="0" xfId="0" applyFont="1" applyAlignment="1">
      <alignment horizontal="right"/>
    </xf>
    <xf numFmtId="0" fontId="8" fillId="0" borderId="10" xfId="0" applyFont="1" applyBorder="1" applyAlignment="1">
      <alignment/>
    </xf>
    <xf numFmtId="0" fontId="7" fillId="0" borderId="10" xfId="0" applyFont="1" applyBorder="1" applyAlignment="1">
      <alignment/>
    </xf>
    <xf numFmtId="0" fontId="6" fillId="0" borderId="0" xfId="0" applyFont="1" applyAlignment="1">
      <alignment/>
    </xf>
    <xf numFmtId="44" fontId="7" fillId="0" borderId="0" xfId="0" applyNumberFormat="1" applyFont="1" applyAlignment="1">
      <alignment/>
    </xf>
    <xf numFmtId="0" fontId="7" fillId="0" borderId="0" xfId="0" applyFont="1" applyBorder="1" applyAlignment="1">
      <alignment horizontal="right"/>
    </xf>
    <xf numFmtId="15" fontId="8" fillId="0" borderId="0" xfId="0" applyNumberFormat="1" applyFont="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166" fontId="7" fillId="0" borderId="0" xfId="0" applyNumberFormat="1" applyFont="1" applyBorder="1" applyAlignment="1">
      <alignment/>
    </xf>
    <xf numFmtId="9" fontId="7" fillId="0" borderId="0" xfId="59" applyFont="1" applyBorder="1" applyAlignment="1">
      <alignment/>
    </xf>
    <xf numFmtId="42" fontId="7" fillId="0" borderId="0" xfId="44" applyNumberFormat="1" applyFont="1" applyBorder="1" applyAlignment="1">
      <alignment/>
    </xf>
    <xf numFmtId="44" fontId="8" fillId="0" borderId="0" xfId="44" applyFont="1" applyBorder="1" applyAlignment="1">
      <alignment/>
    </xf>
    <xf numFmtId="0" fontId="8" fillId="0" borderId="0" xfId="0" applyFont="1" applyAlignment="1">
      <alignment horizontal="right" vertical="top"/>
    </xf>
    <xf numFmtId="0" fontId="7" fillId="0" borderId="0" xfId="0" applyFont="1" applyAlignment="1">
      <alignment wrapText="1"/>
    </xf>
    <xf numFmtId="0" fontId="8" fillId="0" borderId="0" xfId="0" applyFont="1" applyAlignment="1">
      <alignment horizontal="right"/>
    </xf>
    <xf numFmtId="0" fontId="5" fillId="0" borderId="0" xfId="0" applyFont="1" applyAlignment="1">
      <alignment wrapText="1"/>
    </xf>
    <xf numFmtId="0" fontId="1" fillId="0" borderId="0" xfId="0" applyFont="1" applyAlignment="1">
      <alignment/>
    </xf>
    <xf numFmtId="6" fontId="7" fillId="0" borderId="0" xfId="0" applyNumberFormat="1" applyFont="1" applyAlignment="1">
      <alignment/>
    </xf>
    <xf numFmtId="44" fontId="7" fillId="0" borderId="0" xfId="0" applyNumberFormat="1" applyFont="1" applyBorder="1" applyAlignment="1">
      <alignment/>
    </xf>
    <xf numFmtId="0" fontId="8" fillId="0" borderId="15" xfId="0" applyFont="1" applyBorder="1" applyAlignment="1">
      <alignment horizontal="center"/>
    </xf>
    <xf numFmtId="166" fontId="16" fillId="0" borderId="16" xfId="42" applyNumberFormat="1" applyFont="1" applyBorder="1" applyAlignment="1">
      <alignment/>
    </xf>
    <xf numFmtId="0" fontId="16" fillId="0" borderId="16" xfId="0" applyFont="1" applyBorder="1" applyAlignment="1">
      <alignment/>
    </xf>
    <xf numFmtId="167" fontId="16" fillId="0" borderId="16" xfId="42" applyNumberFormat="1" applyFont="1" applyBorder="1" applyAlignment="1">
      <alignment/>
    </xf>
    <xf numFmtId="44" fontId="16" fillId="0" borderId="16" xfId="44" applyFont="1" applyBorder="1" applyAlignment="1">
      <alignment/>
    </xf>
    <xf numFmtId="0" fontId="0" fillId="0" borderId="0" xfId="0" applyFill="1" applyAlignment="1">
      <alignment/>
    </xf>
    <xf numFmtId="0" fontId="1" fillId="0" borderId="0" xfId="0" applyFont="1" applyFill="1" applyAlignment="1">
      <alignment/>
    </xf>
    <xf numFmtId="0" fontId="0" fillId="0" borderId="0" xfId="0" applyAlignment="1">
      <alignment/>
    </xf>
    <xf numFmtId="0" fontId="11" fillId="0" borderId="17" xfId="0" applyFont="1" applyBorder="1" applyAlignment="1">
      <alignment horizontal="center"/>
    </xf>
    <xf numFmtId="0" fontId="5" fillId="0" borderId="0" xfId="0" applyFont="1" applyAlignment="1">
      <alignment/>
    </xf>
    <xf numFmtId="0" fontId="1" fillId="33" borderId="16" xfId="0" applyFont="1" applyFill="1" applyBorder="1" applyAlignment="1">
      <alignment/>
    </xf>
    <xf numFmtId="166" fontId="1" fillId="33" borderId="16" xfId="0" applyNumberFormat="1" applyFont="1" applyFill="1" applyBorder="1" applyAlignment="1">
      <alignment/>
    </xf>
    <xf numFmtId="166" fontId="1" fillId="33" borderId="16" xfId="42" applyNumberFormat="1" applyFont="1" applyFill="1" applyBorder="1" applyAlignment="1">
      <alignment/>
    </xf>
    <xf numFmtId="167" fontId="1" fillId="33" borderId="16" xfId="59" applyNumberFormat="1" applyFont="1" applyFill="1" applyBorder="1" applyAlignment="1">
      <alignment/>
    </xf>
    <xf numFmtId="44" fontId="1" fillId="33" borderId="16" xfId="44" applyFont="1" applyFill="1" applyBorder="1" applyAlignment="1">
      <alignment/>
    </xf>
    <xf numFmtId="0" fontId="1" fillId="33" borderId="0" xfId="0" applyFont="1" applyFill="1" applyAlignment="1">
      <alignment/>
    </xf>
    <xf numFmtId="0" fontId="0" fillId="0" borderId="0" xfId="0" applyAlignment="1">
      <alignment wrapText="1"/>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vertical="top"/>
    </xf>
    <xf numFmtId="0" fontId="0" fillId="0" borderId="0" xfId="0" applyFont="1" applyBorder="1" applyAlignment="1">
      <alignment/>
    </xf>
    <xf numFmtId="0" fontId="0" fillId="0" borderId="0" xfId="0" applyFont="1" applyBorder="1" applyAlignment="1">
      <alignment wrapText="1"/>
    </xf>
    <xf numFmtId="0" fontId="0" fillId="0" borderId="10" xfId="0" applyFont="1" applyBorder="1" applyAlignment="1">
      <alignment/>
    </xf>
    <xf numFmtId="0" fontId="0" fillId="0" borderId="18" xfId="0" applyFont="1" applyBorder="1" applyAlignment="1">
      <alignment wrapText="1"/>
    </xf>
    <xf numFmtId="0" fontId="0" fillId="0" borderId="19" xfId="0" applyFont="1" applyBorder="1" applyAlignment="1">
      <alignment horizontal="left" vertical="top"/>
    </xf>
    <xf numFmtId="49" fontId="0" fillId="0" borderId="19" xfId="0" applyNumberFormat="1" applyFont="1" applyBorder="1" applyAlignment="1">
      <alignment wrapText="1"/>
    </xf>
    <xf numFmtId="0" fontId="0" fillId="0" borderId="19" xfId="0" applyNumberFormat="1" applyFont="1" applyBorder="1" applyAlignment="1">
      <alignment wrapText="1"/>
    </xf>
    <xf numFmtId="49" fontId="0" fillId="0" borderId="18" xfId="0" applyNumberFormat="1" applyFont="1" applyBorder="1" applyAlignment="1">
      <alignment wrapText="1"/>
    </xf>
    <xf numFmtId="0" fontId="0" fillId="0" borderId="18" xfId="0" applyNumberFormat="1" applyFont="1" applyBorder="1" applyAlignment="1">
      <alignment wrapText="1"/>
    </xf>
    <xf numFmtId="0" fontId="0" fillId="0" borderId="0" xfId="0" applyFont="1" applyBorder="1" applyAlignment="1">
      <alignment/>
    </xf>
    <xf numFmtId="0" fontId="0" fillId="0" borderId="0" xfId="0" applyNumberFormat="1" applyFont="1" applyBorder="1" applyAlignment="1">
      <alignment/>
    </xf>
    <xf numFmtId="0" fontId="1" fillId="0" borderId="18" xfId="0" applyFont="1" applyBorder="1" applyAlignment="1">
      <alignment vertical="top"/>
    </xf>
    <xf numFmtId="0" fontId="1" fillId="0" borderId="19" xfId="0" applyFont="1" applyBorder="1" applyAlignment="1">
      <alignment vertical="top"/>
    </xf>
    <xf numFmtId="0" fontId="1" fillId="0" borderId="0" xfId="0" applyFont="1" applyAlignment="1">
      <alignment vertical="top"/>
    </xf>
    <xf numFmtId="0" fontId="5" fillId="34" borderId="0" xfId="0" applyFont="1" applyFill="1" applyAlignment="1">
      <alignment/>
    </xf>
    <xf numFmtId="0" fontId="5" fillId="34" borderId="0" xfId="0" applyFont="1" applyFill="1" applyAlignment="1">
      <alignment wrapText="1"/>
    </xf>
    <xf numFmtId="39" fontId="7" fillId="0" borderId="20" xfId="44" applyNumberFormat="1" applyFont="1" applyBorder="1" applyAlignment="1">
      <alignment/>
    </xf>
    <xf numFmtId="0" fontId="0" fillId="0" borderId="0" xfId="0" applyBorder="1" applyAlignment="1">
      <alignment/>
    </xf>
    <xf numFmtId="0" fontId="0" fillId="0" borderId="0" xfId="0" applyFill="1" applyBorder="1" applyAlignment="1">
      <alignment/>
    </xf>
    <xf numFmtId="0" fontId="7" fillId="0" borderId="0" xfId="0" applyFont="1" applyFill="1" applyBorder="1" applyAlignment="1">
      <alignment/>
    </xf>
    <xf numFmtId="0" fontId="0" fillId="0" borderId="0" xfId="0" applyFill="1" applyAlignment="1" applyProtection="1">
      <alignment/>
      <protection/>
    </xf>
    <xf numFmtId="0" fontId="7" fillId="0" borderId="0" xfId="0" applyFont="1" applyAlignment="1" applyProtection="1">
      <alignment/>
      <protection/>
    </xf>
    <xf numFmtId="44" fontId="7" fillId="0" borderId="19" xfId="44" applyFont="1" applyBorder="1" applyAlignment="1">
      <alignment/>
    </xf>
    <xf numFmtId="0" fontId="7" fillId="0" borderId="20" xfId="0" applyFont="1" applyBorder="1" applyAlignment="1">
      <alignment/>
    </xf>
    <xf numFmtId="44" fontId="1" fillId="33" borderId="16" xfId="44" applyNumberFormat="1" applyFont="1" applyFill="1" applyBorder="1" applyAlignment="1">
      <alignment/>
    </xf>
    <xf numFmtId="0" fontId="8" fillId="0" borderId="21" xfId="0" applyFont="1" applyBorder="1" applyAlignment="1">
      <alignment horizontal="center"/>
    </xf>
    <xf numFmtId="0" fontId="11" fillId="0" borderId="22" xfId="0" applyFont="1" applyBorder="1" applyAlignment="1">
      <alignment/>
    </xf>
    <xf numFmtId="0" fontId="7" fillId="0" borderId="23" xfId="0" applyFont="1" applyBorder="1" applyAlignment="1">
      <alignment/>
    </xf>
    <xf numFmtId="44" fontId="1" fillId="0" borderId="0" xfId="44" applyFont="1" applyFill="1" applyAlignment="1" applyProtection="1">
      <alignment/>
      <protection locked="0"/>
    </xf>
    <xf numFmtId="44" fontId="7" fillId="0" borderId="18" xfId="44" applyNumberFormat="1" applyFont="1" applyBorder="1" applyAlignment="1" applyProtection="1">
      <alignment/>
      <protection locked="0"/>
    </xf>
    <xf numFmtId="44" fontId="7" fillId="0" borderId="24" xfId="44" applyNumberFormat="1" applyFont="1" applyBorder="1" applyAlignment="1" applyProtection="1">
      <alignment/>
      <protection locked="0"/>
    </xf>
    <xf numFmtId="44" fontId="7" fillId="0" borderId="10" xfId="44" applyNumberFormat="1" applyFont="1" applyBorder="1" applyAlignment="1" applyProtection="1">
      <alignment/>
      <protection locked="0"/>
    </xf>
    <xf numFmtId="0" fontId="8" fillId="0" borderId="0" xfId="0" applyFont="1" applyFill="1" applyBorder="1" applyAlignment="1">
      <alignment/>
    </xf>
    <xf numFmtId="39" fontId="7" fillId="0" borderId="0" xfId="0" applyNumberFormat="1" applyFont="1" applyFill="1" applyBorder="1" applyAlignment="1">
      <alignment/>
    </xf>
    <xf numFmtId="0" fontId="7" fillId="0" borderId="0" xfId="0" applyFont="1" applyFill="1" applyAlignment="1">
      <alignment/>
    </xf>
    <xf numFmtId="0" fontId="5" fillId="0" borderId="0" xfId="0" applyFont="1" applyFill="1" applyAlignment="1">
      <alignment/>
    </xf>
    <xf numFmtId="44" fontId="8" fillId="7" borderId="16" xfId="44" applyNumberFormat="1" applyFont="1" applyFill="1" applyBorder="1" applyAlignment="1">
      <alignment/>
    </xf>
    <xf numFmtId="0" fontId="7" fillId="7" borderId="0" xfId="0" applyFont="1" applyFill="1" applyBorder="1" applyAlignment="1">
      <alignment/>
    </xf>
    <xf numFmtId="0" fontId="8" fillId="7" borderId="0" xfId="0" applyFont="1" applyFill="1" applyBorder="1" applyAlignment="1">
      <alignment/>
    </xf>
    <xf numFmtId="0" fontId="7" fillId="35" borderId="0" xfId="0" applyFont="1" applyFill="1" applyAlignment="1">
      <alignment/>
    </xf>
    <xf numFmtId="0" fontId="18" fillId="35" borderId="0" xfId="0" applyFont="1" applyFill="1" applyAlignment="1">
      <alignment wrapText="1"/>
    </xf>
    <xf numFmtId="44" fontId="8" fillId="35" borderId="24" xfId="44" applyNumberFormat="1" applyFont="1" applyFill="1" applyBorder="1" applyAlignment="1">
      <alignment/>
    </xf>
    <xf numFmtId="0" fontId="8" fillId="35" borderId="25" xfId="0" applyFont="1" applyFill="1" applyBorder="1" applyAlignment="1">
      <alignment/>
    </xf>
    <xf numFmtId="44" fontId="8" fillId="35" borderId="26" xfId="44" applyFont="1" applyFill="1" applyBorder="1" applyAlignment="1">
      <alignment/>
    </xf>
    <xf numFmtId="44" fontId="8" fillId="35" borderId="27" xfId="44" applyFont="1" applyFill="1" applyBorder="1" applyAlignment="1">
      <alignment/>
    </xf>
    <xf numFmtId="0" fontId="8" fillId="7" borderId="28" xfId="0" applyFont="1" applyFill="1" applyBorder="1" applyAlignment="1">
      <alignment/>
    </xf>
    <xf numFmtId="44" fontId="7" fillId="7" borderId="29" xfId="0" applyNumberFormat="1" applyFont="1" applyFill="1" applyBorder="1" applyAlignment="1">
      <alignment/>
    </xf>
    <xf numFmtId="44" fontId="1" fillId="7" borderId="16" xfId="44" applyFont="1" applyFill="1" applyBorder="1" applyAlignment="1">
      <alignment/>
    </xf>
    <xf numFmtId="44" fontId="8" fillId="0" borderId="0" xfId="44" applyFont="1" applyFill="1" applyBorder="1" applyAlignment="1">
      <alignment/>
    </xf>
    <xf numFmtId="0" fontId="16" fillId="0" borderId="16" xfId="0" applyFont="1" applyBorder="1" applyAlignment="1" applyProtection="1">
      <alignment horizontal="center"/>
      <protection locked="0"/>
    </xf>
    <xf numFmtId="0" fontId="16" fillId="0" borderId="16" xfId="0" applyFont="1" applyBorder="1" applyAlignment="1" applyProtection="1">
      <alignment/>
      <protection locked="0"/>
    </xf>
    <xf numFmtId="44" fontId="16" fillId="0" borderId="16" xfId="44" applyNumberFormat="1" applyFont="1" applyBorder="1" applyAlignment="1" applyProtection="1">
      <alignment/>
      <protection locked="0"/>
    </xf>
    <xf numFmtId="166" fontId="16" fillId="0" borderId="16" xfId="42" applyNumberFormat="1" applyFont="1" applyBorder="1" applyAlignment="1" applyProtection="1">
      <alignment/>
      <protection locked="0"/>
    </xf>
    <xf numFmtId="0" fontId="7" fillId="0" borderId="19" xfId="0" applyFont="1" applyFill="1" applyBorder="1" applyAlignment="1">
      <alignment/>
    </xf>
    <xf numFmtId="0" fontId="0" fillId="0" borderId="0" xfId="0" applyNumberFormat="1" applyFont="1" applyAlignment="1">
      <alignment wrapText="1"/>
    </xf>
    <xf numFmtId="0" fontId="0" fillId="0" borderId="0" xfId="0" applyAlignment="1">
      <alignment vertical="top"/>
    </xf>
    <xf numFmtId="0" fontId="7" fillId="0" borderId="0" xfId="0" applyFont="1" applyFill="1" applyAlignment="1">
      <alignment vertical="top"/>
    </xf>
    <xf numFmtId="0" fontId="0" fillId="0" borderId="10"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5" fillId="34" borderId="0" xfId="0" applyFont="1" applyFill="1" applyAlignment="1">
      <alignment vertical="top" wrapText="1"/>
    </xf>
    <xf numFmtId="0" fontId="0" fillId="0" borderId="10" xfId="0" applyFont="1" applyBorder="1" applyAlignment="1">
      <alignment horizontal="left" vertical="top"/>
    </xf>
    <xf numFmtId="0" fontId="1" fillId="0" borderId="10" xfId="0" applyFont="1" applyBorder="1" applyAlignment="1">
      <alignment vertical="top" wrapText="1"/>
    </xf>
    <xf numFmtId="0" fontId="1" fillId="0" borderId="19" xfId="0" applyFont="1" applyBorder="1" applyAlignment="1">
      <alignment vertical="top" wrapText="1"/>
    </xf>
    <xf numFmtId="0" fontId="5" fillId="34" borderId="0" xfId="0" applyFont="1" applyFill="1" applyAlignment="1">
      <alignment vertical="top"/>
    </xf>
    <xf numFmtId="0" fontId="1" fillId="0" borderId="10"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NumberFormat="1" applyFont="1" applyFill="1" applyBorder="1" applyAlignment="1">
      <alignment wrapText="1"/>
    </xf>
    <xf numFmtId="0" fontId="0" fillId="0" borderId="19" xfId="0" applyFont="1" applyFill="1" applyBorder="1" applyAlignment="1">
      <alignment wrapText="1"/>
    </xf>
    <xf numFmtId="37" fontId="8" fillId="0" borderId="0" xfId="0" applyNumberFormat="1" applyFont="1" applyAlignment="1" applyProtection="1">
      <alignment/>
      <protection locked="0"/>
    </xf>
    <xf numFmtId="0" fontId="6" fillId="36" borderId="0" xfId="0" applyFont="1" applyFill="1" applyAlignment="1" applyProtection="1">
      <alignment/>
      <protection/>
    </xf>
    <xf numFmtId="0" fontId="0" fillId="36" borderId="0" xfId="0" applyFill="1" applyAlignment="1">
      <alignment/>
    </xf>
    <xf numFmtId="0" fontId="6" fillId="36" borderId="0" xfId="0" applyFont="1" applyFill="1" applyAlignment="1">
      <alignment/>
    </xf>
    <xf numFmtId="0" fontId="8" fillId="36" borderId="0" xfId="0" applyFont="1" applyFill="1" applyAlignment="1">
      <alignment/>
    </xf>
    <xf numFmtId="0" fontId="7" fillId="0" borderId="29" xfId="0" applyFont="1" applyFill="1" applyBorder="1" applyAlignment="1" applyProtection="1">
      <alignment/>
      <protection/>
    </xf>
    <xf numFmtId="0" fontId="8" fillId="0" borderId="0" xfId="0" applyNumberFormat="1" applyFont="1" applyAlignment="1" applyProtection="1">
      <alignment/>
      <protection/>
    </xf>
    <xf numFmtId="0" fontId="4" fillId="0" borderId="0" xfId="0" applyFont="1" applyAlignment="1">
      <alignment wrapText="1"/>
    </xf>
    <xf numFmtId="0" fontId="0" fillId="0" borderId="0" xfId="0" applyFont="1" applyBorder="1" applyAlignment="1">
      <alignment horizontal="left" wrapText="1"/>
    </xf>
    <xf numFmtId="0" fontId="7" fillId="34" borderId="0" xfId="0" applyFont="1" applyFill="1" applyAlignment="1">
      <alignment wrapText="1"/>
    </xf>
    <xf numFmtId="0" fontId="7" fillId="34" borderId="0" xfId="0" applyFont="1" applyFill="1" applyAlignment="1">
      <alignment/>
    </xf>
    <xf numFmtId="0" fontId="0" fillId="0" borderId="19" xfId="0" applyFont="1" applyBorder="1" applyAlignment="1" applyProtection="1">
      <alignment wrapText="1"/>
      <protection locked="0"/>
    </xf>
    <xf numFmtId="0" fontId="0" fillId="0" borderId="19" xfId="0" applyFont="1" applyBorder="1" applyAlignment="1">
      <alignment wrapText="1"/>
    </xf>
    <xf numFmtId="0" fontId="0" fillId="0" borderId="19" xfId="0" applyFont="1" applyBorder="1" applyAlignment="1">
      <alignment vertical="top" wrapText="1"/>
    </xf>
    <xf numFmtId="0" fontId="0" fillId="0" borderId="0" xfId="0" applyFont="1" applyFill="1" applyAlignment="1" applyProtection="1">
      <alignment/>
      <protection locked="0"/>
    </xf>
    <xf numFmtId="0" fontId="17" fillId="0" borderId="0" xfId="0" applyFont="1" applyBorder="1" applyAlignment="1">
      <alignment wrapText="1"/>
    </xf>
    <xf numFmtId="0" fontId="18" fillId="7" borderId="0" xfId="0" applyFont="1" applyFill="1" applyBorder="1" applyAlignment="1">
      <alignment wrapText="1"/>
    </xf>
    <xf numFmtId="0" fontId="10" fillId="35" borderId="0" xfId="0" applyFont="1" applyFill="1" applyAlignment="1">
      <alignment horizontal="center" wrapText="1"/>
    </xf>
    <xf numFmtId="0" fontId="8" fillId="0" borderId="2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7" fillId="0" borderId="0" xfId="0" applyFont="1" applyAlignment="1">
      <alignment wrapText="1"/>
    </xf>
    <xf numFmtId="0" fontId="18" fillId="0" borderId="0" xfId="0" applyFont="1" applyAlignment="1">
      <alignment wrapText="1"/>
    </xf>
    <xf numFmtId="49" fontId="5" fillId="0" borderId="0" xfId="0" applyNumberFormat="1" applyFont="1" applyFill="1" applyAlignment="1">
      <alignment wrapText="1"/>
    </xf>
    <xf numFmtId="0" fontId="8" fillId="37" borderId="26" xfId="0" applyFont="1" applyFill="1" applyBorder="1" applyAlignment="1">
      <alignment/>
    </xf>
    <xf numFmtId="0" fontId="5" fillId="0" borderId="30" xfId="0" applyFont="1" applyBorder="1" applyAlignment="1">
      <alignment/>
    </xf>
    <xf numFmtId="0" fontId="0" fillId="0" borderId="21" xfId="0" applyBorder="1" applyAlignment="1">
      <alignment/>
    </xf>
    <xf numFmtId="0" fontId="0" fillId="0" borderId="15" xfId="0" applyBorder="1" applyAlignment="1">
      <alignment/>
    </xf>
    <xf numFmtId="0" fontId="5" fillId="0" borderId="30" xfId="0" applyFont="1" applyBorder="1" applyAlignment="1">
      <alignment wrapText="1"/>
    </xf>
    <xf numFmtId="0" fontId="16" fillId="0" borderId="30" xfId="0" applyFont="1" applyBorder="1" applyAlignment="1">
      <alignment/>
    </xf>
    <xf numFmtId="0" fontId="0" fillId="0" borderId="21" xfId="0" applyBorder="1" applyAlignment="1">
      <alignment wrapText="1"/>
    </xf>
    <xf numFmtId="0" fontId="0" fillId="0" borderId="15"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29"/>
  <sheetViews>
    <sheetView tabSelected="1" zoomScalePageLayoutView="0" workbookViewId="0" topLeftCell="A7">
      <selection activeCell="F24" sqref="F24"/>
    </sheetView>
  </sheetViews>
  <sheetFormatPr defaultColWidth="9.140625" defaultRowHeight="12.75"/>
  <cols>
    <col min="1" max="1" width="13.28125" style="39" customWidth="1"/>
    <col min="2" max="2" width="10.28125" style="109" customWidth="1"/>
    <col min="3" max="3" width="12.8515625" style="109" customWidth="1"/>
    <col min="4" max="4" width="104.8515625" style="0" customWidth="1"/>
  </cols>
  <sheetData>
    <row r="1" ht="20.25" customHeight="1"/>
    <row r="2" spans="1:5" ht="64.5" customHeight="1">
      <c r="A2" s="133" t="s">
        <v>80</v>
      </c>
      <c r="B2" s="134"/>
      <c r="C2" s="134"/>
      <c r="D2" s="134"/>
      <c r="E2" s="1"/>
    </row>
    <row r="3" spans="1:5" s="37" customFormat="1" ht="36.75" customHeight="1">
      <c r="A3" s="88" t="s">
        <v>81</v>
      </c>
      <c r="B3" s="110"/>
      <c r="C3" s="110"/>
      <c r="D3" s="88"/>
      <c r="E3" s="89"/>
    </row>
    <row r="4" spans="1:256" s="37" customFormat="1" ht="36.75" customHeight="1">
      <c r="A4" s="88" t="s">
        <v>102</v>
      </c>
      <c r="B4" s="110"/>
      <c r="C4" s="110"/>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row>
    <row r="5" spans="1:256" s="37" customFormat="1" ht="36.75" customHeight="1">
      <c r="A5" s="88" t="s">
        <v>85</v>
      </c>
      <c r="B5" s="110"/>
      <c r="C5" s="110"/>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row>
    <row r="6" spans="1:6" ht="36" customHeight="1">
      <c r="A6" s="49" t="s">
        <v>29</v>
      </c>
      <c r="B6" s="67"/>
      <c r="C6" s="67"/>
      <c r="D6" s="29"/>
      <c r="E6" s="9"/>
      <c r="F6" s="29"/>
    </row>
    <row r="7" spans="1:16" ht="24" customHeight="1">
      <c r="A7" s="52"/>
      <c r="B7" s="116" t="s">
        <v>5</v>
      </c>
      <c r="C7" s="111" t="s">
        <v>6</v>
      </c>
      <c r="D7" s="55"/>
      <c r="E7" s="52"/>
      <c r="F7" s="52"/>
      <c r="G7" s="52"/>
      <c r="H7" s="52"/>
      <c r="I7" s="52"/>
      <c r="J7" s="52"/>
      <c r="K7" s="52"/>
      <c r="L7" s="52"/>
      <c r="M7" s="52"/>
      <c r="N7" s="52"/>
      <c r="O7" s="52"/>
      <c r="P7" s="52"/>
    </row>
    <row r="8" spans="1:16" ht="36" customHeight="1">
      <c r="A8" s="52"/>
      <c r="B8" s="117" t="s">
        <v>7</v>
      </c>
      <c r="C8" s="112" t="s">
        <v>82</v>
      </c>
      <c r="D8" s="57"/>
      <c r="E8" s="52"/>
      <c r="F8" s="52"/>
      <c r="G8" s="52"/>
      <c r="H8" s="52"/>
      <c r="I8" s="52"/>
      <c r="J8" s="52"/>
      <c r="K8" s="52"/>
      <c r="L8" s="52"/>
      <c r="M8" s="52"/>
      <c r="N8" s="52"/>
      <c r="O8" s="52"/>
      <c r="P8" s="52"/>
    </row>
    <row r="9" spans="1:16" ht="33" customHeight="1">
      <c r="A9" s="52"/>
      <c r="B9" s="117" t="s">
        <v>48</v>
      </c>
      <c r="C9" s="113" t="s">
        <v>83</v>
      </c>
      <c r="D9" s="57"/>
      <c r="E9" s="52"/>
      <c r="F9" s="52"/>
      <c r="G9" s="52"/>
      <c r="H9" s="52"/>
      <c r="I9" s="52"/>
      <c r="J9" s="52"/>
      <c r="K9" s="52"/>
      <c r="L9" s="52"/>
      <c r="M9" s="52"/>
      <c r="N9" s="52"/>
      <c r="O9" s="52"/>
      <c r="P9" s="52"/>
    </row>
    <row r="10" spans="1:16" ht="41.25" customHeight="1">
      <c r="A10" s="52"/>
      <c r="B10" s="117" t="s">
        <v>8</v>
      </c>
      <c r="C10" s="136" t="s">
        <v>103</v>
      </c>
      <c r="D10" s="136"/>
      <c r="E10" s="52"/>
      <c r="F10" s="52"/>
      <c r="G10" s="52"/>
      <c r="H10" s="52"/>
      <c r="I10" s="52"/>
      <c r="J10" s="52"/>
      <c r="K10" s="52"/>
      <c r="L10" s="52"/>
      <c r="M10" s="52"/>
      <c r="N10" s="52"/>
      <c r="O10" s="52"/>
      <c r="P10" s="52"/>
    </row>
    <row r="11" spans="1:16" ht="51.75" customHeight="1">
      <c r="A11" s="52"/>
      <c r="B11" s="117" t="s">
        <v>9</v>
      </c>
      <c r="C11" s="135" t="s">
        <v>104</v>
      </c>
      <c r="D11" s="135"/>
      <c r="E11" s="52"/>
      <c r="F11" s="52"/>
      <c r="G11" s="52"/>
      <c r="H11" s="52"/>
      <c r="I11" s="52"/>
      <c r="J11" s="52"/>
      <c r="K11" s="52"/>
      <c r="L11" s="52"/>
      <c r="M11" s="52"/>
      <c r="N11" s="52"/>
      <c r="O11" s="52"/>
      <c r="P11" s="52"/>
    </row>
    <row r="12" spans="1:16" ht="42.75" customHeight="1">
      <c r="A12" s="52"/>
      <c r="B12" s="117" t="s">
        <v>10</v>
      </c>
      <c r="C12" s="132" t="s">
        <v>105</v>
      </c>
      <c r="D12" s="132"/>
      <c r="E12" s="52"/>
      <c r="F12" s="52"/>
      <c r="G12" s="52"/>
      <c r="H12" s="52"/>
      <c r="I12" s="52"/>
      <c r="J12" s="52"/>
      <c r="K12" s="52"/>
      <c r="L12" s="52"/>
      <c r="M12" s="52"/>
      <c r="N12" s="52"/>
      <c r="O12" s="52"/>
      <c r="P12" s="52"/>
    </row>
    <row r="13" spans="1:16" ht="49.5" customHeight="1">
      <c r="A13" s="52"/>
      <c r="B13" s="116" t="s">
        <v>11</v>
      </c>
      <c r="C13" s="137" t="s">
        <v>106</v>
      </c>
      <c r="D13" s="137"/>
      <c r="E13" s="52"/>
      <c r="F13" s="52"/>
      <c r="G13" s="52"/>
      <c r="H13" s="52"/>
      <c r="I13" s="52"/>
      <c r="J13" s="52"/>
      <c r="K13" s="52"/>
      <c r="L13" s="52"/>
      <c r="M13" s="52"/>
      <c r="N13" s="52"/>
      <c r="O13" s="52"/>
      <c r="P13" s="52"/>
    </row>
    <row r="14" spans="1:16" ht="17.25" customHeight="1">
      <c r="A14" s="68"/>
      <c r="B14" s="118"/>
      <c r="C14" s="114"/>
      <c r="D14" s="69"/>
      <c r="E14" s="28"/>
      <c r="F14" s="48"/>
      <c r="G14" s="48"/>
      <c r="H14" s="48"/>
      <c r="I14" s="48"/>
      <c r="J14" s="48"/>
      <c r="K14" s="48"/>
      <c r="L14" s="48"/>
      <c r="M14" s="48"/>
      <c r="N14" s="48"/>
      <c r="O14" s="48"/>
      <c r="P14" s="48"/>
    </row>
    <row r="15" spans="1:18" ht="19.5" customHeight="1">
      <c r="A15" s="49" t="s">
        <v>56</v>
      </c>
      <c r="B15" s="67"/>
      <c r="C15" s="67"/>
      <c r="D15" s="29"/>
      <c r="E15" s="29"/>
      <c r="F15" s="29"/>
      <c r="G15" s="50"/>
      <c r="H15" s="50"/>
      <c r="I15" s="50"/>
      <c r="J15" s="50"/>
      <c r="K15" s="50"/>
      <c r="L15" s="50"/>
      <c r="M15" s="50"/>
      <c r="N15" s="50"/>
      <c r="O15" s="50"/>
      <c r="P15" s="50"/>
      <c r="Q15" s="50"/>
      <c r="R15" s="50"/>
    </row>
    <row r="16" spans="1:18" ht="69" customHeight="1">
      <c r="A16" s="51"/>
      <c r="B16" s="119" t="s">
        <v>12</v>
      </c>
      <c r="C16" s="115" t="s">
        <v>22</v>
      </c>
      <c r="D16" s="108" t="s">
        <v>97</v>
      </c>
      <c r="E16" s="52"/>
      <c r="F16" s="52"/>
      <c r="G16" s="52"/>
      <c r="H16" s="55"/>
      <c r="I16" s="55"/>
      <c r="J16" s="63"/>
      <c r="K16" s="63"/>
      <c r="L16" s="63"/>
      <c r="M16" s="63"/>
      <c r="N16" s="63"/>
      <c r="O16" s="63"/>
      <c r="P16" s="63"/>
      <c r="Q16" s="63"/>
      <c r="R16" s="63"/>
    </row>
    <row r="17" spans="1:18" ht="54.75" customHeight="1">
      <c r="A17" s="51"/>
      <c r="B17" s="67" t="s">
        <v>84</v>
      </c>
      <c r="C17" s="58" t="s">
        <v>23</v>
      </c>
      <c r="D17" s="60" t="s">
        <v>58</v>
      </c>
      <c r="E17" s="64"/>
      <c r="F17" s="64"/>
      <c r="G17" s="64"/>
      <c r="H17" s="64"/>
      <c r="I17" s="64"/>
      <c r="J17" s="64"/>
      <c r="K17" s="64"/>
      <c r="L17" s="64"/>
      <c r="M17" s="64"/>
      <c r="N17" s="64"/>
      <c r="O17" s="64"/>
      <c r="P17" s="64"/>
      <c r="Q17" s="64"/>
      <c r="R17" s="64"/>
    </row>
    <row r="18" spans="1:18" ht="43.5" customHeight="1">
      <c r="A18" s="51"/>
      <c r="B18" s="65" t="s">
        <v>13</v>
      </c>
      <c r="C18" s="58" t="s">
        <v>24</v>
      </c>
      <c r="D18" s="59" t="s">
        <v>41</v>
      </c>
      <c r="E18" s="54"/>
      <c r="F18" s="54"/>
      <c r="G18" s="54"/>
      <c r="H18" s="54"/>
      <c r="I18" s="54"/>
      <c r="J18" s="54"/>
      <c r="K18" s="56"/>
      <c r="L18" s="56"/>
      <c r="M18" s="56"/>
      <c r="N18" s="56"/>
      <c r="O18" s="56"/>
      <c r="P18" s="51"/>
      <c r="Q18" s="51"/>
      <c r="R18" s="51"/>
    </row>
    <row r="19" spans="1:18" ht="40.5" customHeight="1">
      <c r="A19" s="51"/>
      <c r="B19" s="66" t="s">
        <v>14</v>
      </c>
      <c r="C19" s="58" t="s">
        <v>25</v>
      </c>
      <c r="D19" s="59" t="s">
        <v>40</v>
      </c>
      <c r="E19" s="54"/>
      <c r="F19" s="54"/>
      <c r="G19" s="54"/>
      <c r="H19" s="54"/>
      <c r="I19" s="54"/>
      <c r="J19" s="54"/>
      <c r="K19" s="54"/>
      <c r="L19" s="54"/>
      <c r="M19" s="54"/>
      <c r="N19" s="54"/>
      <c r="O19" s="54"/>
      <c r="P19" s="63"/>
      <c r="Q19" s="63"/>
      <c r="R19" s="50"/>
    </row>
    <row r="20" spans="1:18" ht="48" customHeight="1">
      <c r="A20" s="51"/>
      <c r="B20" s="67" t="s">
        <v>15</v>
      </c>
      <c r="C20" s="53" t="s">
        <v>26</v>
      </c>
      <c r="D20" s="61" t="s">
        <v>86</v>
      </c>
      <c r="E20" s="54"/>
      <c r="F20" s="54"/>
      <c r="G20" s="54"/>
      <c r="H20" s="54"/>
      <c r="I20" s="54"/>
      <c r="J20" s="54"/>
      <c r="K20" s="54"/>
      <c r="L20" s="54"/>
      <c r="M20" s="54"/>
      <c r="N20" s="54"/>
      <c r="O20" s="54"/>
      <c r="P20" s="54"/>
      <c r="Q20" s="54"/>
      <c r="R20" s="50"/>
    </row>
    <row r="21" spans="1:18" ht="66.75" customHeight="1">
      <c r="A21" s="51"/>
      <c r="B21" s="66" t="s">
        <v>16</v>
      </c>
      <c r="C21" s="58" t="s">
        <v>27</v>
      </c>
      <c r="D21" s="62" t="s">
        <v>87</v>
      </c>
      <c r="E21" s="64"/>
      <c r="F21" s="64"/>
      <c r="G21" s="64"/>
      <c r="H21" s="64"/>
      <c r="I21" s="64"/>
      <c r="J21" s="64"/>
      <c r="K21" s="64"/>
      <c r="L21" s="64"/>
      <c r="M21" s="64"/>
      <c r="N21" s="64"/>
      <c r="O21" s="64"/>
      <c r="P21" s="64"/>
      <c r="Q21" s="50"/>
      <c r="R21" s="50"/>
    </row>
    <row r="22" spans="1:18" ht="39.75" customHeight="1">
      <c r="A22" s="51"/>
      <c r="B22" s="66" t="s">
        <v>17</v>
      </c>
      <c r="C22" s="58" t="s">
        <v>28</v>
      </c>
      <c r="D22" s="59" t="s">
        <v>107</v>
      </c>
      <c r="E22" s="52"/>
      <c r="F22" s="52"/>
      <c r="G22" s="52"/>
      <c r="H22" s="52"/>
      <c r="I22" s="52"/>
      <c r="J22" s="50"/>
      <c r="K22" s="50"/>
      <c r="L22" s="50"/>
      <c r="M22" s="50"/>
      <c r="N22" s="50"/>
      <c r="O22" s="50"/>
      <c r="P22" s="50"/>
      <c r="Q22" s="50"/>
      <c r="R22" s="50"/>
    </row>
    <row r="23" spans="1:18" ht="51" customHeight="1">
      <c r="A23" s="51"/>
      <c r="B23" s="66" t="s">
        <v>19</v>
      </c>
      <c r="C23" s="58" t="s">
        <v>34</v>
      </c>
      <c r="D23" s="60" t="s">
        <v>88</v>
      </c>
      <c r="E23" s="52"/>
      <c r="F23" s="52"/>
      <c r="G23" s="52"/>
      <c r="H23" s="52"/>
      <c r="I23" s="52"/>
      <c r="J23" s="50"/>
      <c r="K23" s="50"/>
      <c r="L23" s="50"/>
      <c r="M23" s="50"/>
      <c r="N23" s="50"/>
      <c r="O23" s="50"/>
      <c r="P23" s="50"/>
      <c r="Q23" s="50"/>
      <c r="R23" s="50"/>
    </row>
    <row r="24" spans="1:18" ht="31.5" customHeight="1">
      <c r="A24" s="51"/>
      <c r="B24" s="67" t="s">
        <v>33</v>
      </c>
      <c r="C24" s="58" t="s">
        <v>36</v>
      </c>
      <c r="D24" s="59" t="s">
        <v>108</v>
      </c>
      <c r="E24" s="52"/>
      <c r="F24" s="52"/>
      <c r="G24" s="52"/>
      <c r="H24" s="52"/>
      <c r="I24" s="52"/>
      <c r="J24" s="50"/>
      <c r="K24" s="50"/>
      <c r="L24" s="50"/>
      <c r="M24" s="50"/>
      <c r="N24" s="50"/>
      <c r="O24" s="50"/>
      <c r="P24" s="50"/>
      <c r="Q24" s="50"/>
      <c r="R24" s="50"/>
    </row>
    <row r="25" spans="1:18" ht="51" customHeight="1">
      <c r="A25" s="51"/>
      <c r="B25" s="66" t="s">
        <v>35</v>
      </c>
      <c r="C25" s="58" t="s">
        <v>38</v>
      </c>
      <c r="D25" s="60" t="s">
        <v>89</v>
      </c>
      <c r="E25" s="52"/>
      <c r="F25" s="52"/>
      <c r="G25" s="52"/>
      <c r="H25" s="52"/>
      <c r="I25" s="52"/>
      <c r="J25" s="50"/>
      <c r="K25" s="50"/>
      <c r="L25" s="50"/>
      <c r="M25" s="50"/>
      <c r="N25" s="50"/>
      <c r="O25" s="50"/>
      <c r="P25" s="50"/>
      <c r="Q25" s="50"/>
      <c r="R25" s="50"/>
    </row>
    <row r="26" spans="1:19" ht="36.75" customHeight="1">
      <c r="A26" s="51"/>
      <c r="B26" s="66" t="s">
        <v>37</v>
      </c>
      <c r="C26" s="58" t="s">
        <v>44</v>
      </c>
      <c r="D26" s="59" t="s">
        <v>57</v>
      </c>
      <c r="E26" s="52"/>
      <c r="F26" s="52"/>
      <c r="G26" s="52"/>
      <c r="H26" s="52"/>
      <c r="I26" s="52"/>
      <c r="J26" s="50"/>
      <c r="K26" s="50"/>
      <c r="L26" s="50"/>
      <c r="M26" s="50"/>
      <c r="N26" s="50"/>
      <c r="O26" s="50"/>
      <c r="P26" s="50"/>
      <c r="Q26" s="50"/>
      <c r="R26" s="50"/>
      <c r="S26" s="41"/>
    </row>
    <row r="27" spans="2:4" ht="36.75" customHeight="1">
      <c r="B27" s="121" t="s">
        <v>90</v>
      </c>
      <c r="D27" s="122" t="s">
        <v>91</v>
      </c>
    </row>
    <row r="28" ht="12.75">
      <c r="B28" s="120"/>
    </row>
    <row r="29" ht="12.75">
      <c r="B29" s="120"/>
    </row>
  </sheetData>
  <sheetProtection/>
  <mergeCells count="5">
    <mergeCell ref="C12:D12"/>
    <mergeCell ref="A2:D2"/>
    <mergeCell ref="C11:D11"/>
    <mergeCell ref="C10:D10"/>
    <mergeCell ref="C13:D13"/>
  </mergeCells>
  <printOptions horizontalCentered="1"/>
  <pageMargins left="0.7" right="0.7" top="0.75" bottom="0.75" header="0.3" footer="0.3"/>
  <pageSetup fitToHeight="3"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7">
      <selection activeCell="B2" sqref="B2:C2"/>
    </sheetView>
  </sheetViews>
  <sheetFormatPr defaultColWidth="9.140625" defaultRowHeight="12.75"/>
  <cols>
    <col min="1" max="1" width="21.7109375" style="0" customWidth="1"/>
    <col min="2" max="2" width="11.8515625" style="0" customWidth="1"/>
    <col min="6" max="6" width="3.8515625" style="0" customWidth="1"/>
    <col min="7" max="7" width="17.140625" style="0" customWidth="1"/>
    <col min="8" max="8" width="11.00390625" style="0" customWidth="1"/>
    <col min="9" max="9" width="19.8515625" style="0" customWidth="1"/>
    <col min="14" max="14" width="12.00390625" style="0" customWidth="1"/>
  </cols>
  <sheetData>
    <row r="1" spans="1:9" ht="36" customHeight="1">
      <c r="A1" s="125" t="s">
        <v>94</v>
      </c>
      <c r="B1" s="138"/>
      <c r="C1" s="138"/>
      <c r="D1" s="37"/>
      <c r="E1" s="37"/>
      <c r="F1" s="37"/>
      <c r="G1" s="37"/>
      <c r="H1" s="37"/>
      <c r="I1" s="37"/>
    </row>
    <row r="2" spans="1:9" ht="29.25" customHeight="1">
      <c r="A2" s="127" t="s">
        <v>93</v>
      </c>
      <c r="B2" s="138"/>
      <c r="C2" s="138"/>
      <c r="D2" s="37"/>
      <c r="E2" s="37"/>
      <c r="F2" s="37"/>
      <c r="G2" s="37"/>
      <c r="H2" s="37"/>
      <c r="I2" s="37"/>
    </row>
    <row r="3" ht="15">
      <c r="A3" s="1"/>
    </row>
    <row r="4" spans="1:9" ht="15">
      <c r="A4" s="128" t="s">
        <v>30</v>
      </c>
      <c r="B4" s="126"/>
      <c r="C4" s="126"/>
      <c r="D4" s="126"/>
      <c r="E4" s="126"/>
      <c r="F4" s="126"/>
      <c r="G4" s="126"/>
      <c r="H4" s="126"/>
      <c r="I4" s="126"/>
    </row>
    <row r="5" ht="12.75">
      <c r="K5" s="71"/>
    </row>
    <row r="6" spans="1:11" s="37" customFormat="1" ht="45" customHeight="1">
      <c r="A6" s="74"/>
      <c r="B6" s="146" t="s">
        <v>95</v>
      </c>
      <c r="C6" s="146"/>
      <c r="D6" s="146"/>
      <c r="E6" s="146"/>
      <c r="F6" s="146"/>
      <c r="G6" s="146"/>
      <c r="H6" s="146"/>
      <c r="I6" s="82"/>
      <c r="K6" s="72"/>
    </row>
    <row r="7" spans="1:9" s="2" customFormat="1" ht="20.25" customHeight="1">
      <c r="A7" s="75"/>
      <c r="B7" s="2" t="s">
        <v>52</v>
      </c>
      <c r="I7" s="83"/>
    </row>
    <row r="8" spans="1:9" s="2" customFormat="1" ht="22.5" customHeight="1">
      <c r="A8" s="75"/>
      <c r="B8" s="2" t="s">
        <v>53</v>
      </c>
      <c r="I8" s="83"/>
    </row>
    <row r="9" spans="1:9" s="2" customFormat="1" ht="24.75" customHeight="1">
      <c r="A9" s="75"/>
      <c r="B9" s="2" t="s">
        <v>54</v>
      </c>
      <c r="I9" s="83"/>
    </row>
    <row r="10" spans="1:9" s="2" customFormat="1" ht="24" customHeight="1" thickBot="1">
      <c r="A10" s="75"/>
      <c r="B10" s="77" t="s">
        <v>55</v>
      </c>
      <c r="C10" s="77"/>
      <c r="D10" s="77"/>
      <c r="E10" s="77"/>
      <c r="F10" s="77"/>
      <c r="G10" s="77"/>
      <c r="H10" s="77"/>
      <c r="I10" s="84"/>
    </row>
    <row r="11" spans="1:9" s="2" customFormat="1" ht="15" thickTop="1">
      <c r="A11" s="75"/>
      <c r="I11" s="3"/>
    </row>
    <row r="12" spans="1:18" s="2" customFormat="1" ht="15" thickBot="1">
      <c r="A12" s="75"/>
      <c r="C12" s="2" t="s">
        <v>77</v>
      </c>
      <c r="I12" s="70">
        <f>SUM(I6:I11)</f>
        <v>0</v>
      </c>
      <c r="R12" s="73"/>
    </row>
    <row r="13" spans="1:9" s="2" customFormat="1" ht="15" thickTop="1">
      <c r="A13" s="75"/>
      <c r="I13" s="3"/>
    </row>
    <row r="14" s="2" customFormat="1" ht="14.25">
      <c r="A14" s="75"/>
    </row>
    <row r="15" spans="1:9" s="2" customFormat="1" ht="21" customHeight="1">
      <c r="A15" s="75"/>
      <c r="B15" s="2" t="s">
        <v>70</v>
      </c>
      <c r="I15" s="85"/>
    </row>
    <row r="16" spans="1:14" s="2" customFormat="1" ht="23.25" customHeight="1">
      <c r="A16" s="75"/>
      <c r="B16" s="2" t="s">
        <v>69</v>
      </c>
      <c r="I16" s="85"/>
      <c r="J16" s="145" t="s">
        <v>51</v>
      </c>
      <c r="K16" s="145"/>
      <c r="L16" s="145"/>
      <c r="M16" s="145"/>
      <c r="N16" s="145"/>
    </row>
    <row r="17" spans="1:9" s="2" customFormat="1" ht="22.5" customHeight="1">
      <c r="A17" s="75"/>
      <c r="B17" s="2" t="s">
        <v>68</v>
      </c>
      <c r="E17" s="30">
        <v>50</v>
      </c>
      <c r="F17" s="2" t="s">
        <v>18</v>
      </c>
      <c r="G17" s="124"/>
      <c r="I17" s="76">
        <f>PRODUCT(E17,G17)</f>
        <v>50</v>
      </c>
    </row>
    <row r="18" spans="1:13" s="2" customFormat="1" ht="51.75" customHeight="1" thickBot="1">
      <c r="A18" s="75"/>
      <c r="C18" s="141" t="s">
        <v>67</v>
      </c>
      <c r="D18" s="141"/>
      <c r="E18" s="141"/>
      <c r="F18" s="93"/>
      <c r="G18" s="94" t="s">
        <v>63</v>
      </c>
      <c r="H18" s="93"/>
      <c r="I18" s="95">
        <f>SUM(I12-I15-I16-I17)</f>
        <v>-50</v>
      </c>
      <c r="J18" s="144"/>
      <c r="K18" s="144"/>
      <c r="L18" s="144"/>
      <c r="M18" s="144"/>
    </row>
    <row r="19" spans="1:9" s="2" customFormat="1" ht="14.25" thickTop="1">
      <c r="A19" s="75"/>
      <c r="I19" s="3"/>
    </row>
    <row r="20" spans="1:9" s="2" customFormat="1" ht="59.25" customHeight="1">
      <c r="A20" s="75"/>
      <c r="B20" s="142" t="s">
        <v>78</v>
      </c>
      <c r="C20" s="143"/>
      <c r="D20" s="143"/>
      <c r="E20" s="143"/>
      <c r="F20" s="143"/>
      <c r="G20" s="123" t="s">
        <v>92</v>
      </c>
      <c r="H20" s="107"/>
      <c r="I20" s="129">
        <f>PRODUCT(I12,15%)</f>
        <v>0</v>
      </c>
    </row>
    <row r="21" spans="2:9" s="2" customFormat="1" ht="13.5">
      <c r="B21" s="86"/>
      <c r="C21" s="73"/>
      <c r="D21" s="73"/>
      <c r="E21" s="73"/>
      <c r="F21" s="73"/>
      <c r="G21" s="87"/>
      <c r="I21" s="3"/>
    </row>
    <row r="22" s="2" customFormat="1" ht="6" customHeight="1">
      <c r="I22" s="3"/>
    </row>
    <row r="23" s="2" customFormat="1" ht="13.5" hidden="1">
      <c r="I23" s="3"/>
    </row>
    <row r="24" spans="1:11" s="2" customFormat="1" ht="13.5">
      <c r="A24" s="6"/>
      <c r="B24" s="7"/>
      <c r="C24" s="7"/>
      <c r="D24" s="7"/>
      <c r="E24" s="7"/>
      <c r="F24" s="7"/>
      <c r="G24" s="7"/>
      <c r="H24" s="7"/>
      <c r="I24" s="8"/>
      <c r="J24" s="7"/>
      <c r="K24" s="7"/>
    </row>
    <row r="25" spans="1:11" s="2" customFormat="1" ht="23.25" customHeight="1">
      <c r="A25" s="92" t="s">
        <v>65</v>
      </c>
      <c r="B25" s="91"/>
      <c r="C25" s="140" t="s">
        <v>79</v>
      </c>
      <c r="D25" s="140"/>
      <c r="E25" s="140"/>
      <c r="F25" s="140"/>
      <c r="G25" s="140"/>
      <c r="H25" s="91"/>
      <c r="I25" s="90">
        <f>SUM(I12+I20)</f>
        <v>0</v>
      </c>
      <c r="J25" s="7"/>
      <c r="K25" s="7"/>
    </row>
    <row r="26" spans="1:11" s="2" customFormat="1" ht="36" customHeight="1">
      <c r="A26" s="139"/>
      <c r="B26" s="139"/>
      <c r="C26" s="139"/>
      <c r="D26" s="139"/>
      <c r="E26" s="139"/>
      <c r="F26" s="139"/>
      <c r="G26" s="139"/>
      <c r="H26" s="139"/>
      <c r="I26" s="8"/>
      <c r="J26" s="7"/>
      <c r="K26" s="7"/>
    </row>
    <row r="27" s="2" customFormat="1" ht="13.5"/>
  </sheetData>
  <sheetProtection sheet="1" selectLockedCells="1"/>
  <mergeCells count="9">
    <mergeCell ref="J18:M18"/>
    <mergeCell ref="J16:N16"/>
    <mergeCell ref="B6:H6"/>
    <mergeCell ref="B1:C1"/>
    <mergeCell ref="B2:C2"/>
    <mergeCell ref="A26:H26"/>
    <mergeCell ref="C25:G25"/>
    <mergeCell ref="C18:E18"/>
    <mergeCell ref="B20:F20"/>
  </mergeCells>
  <printOptions gridLines="1"/>
  <pageMargins left="0.75" right="0.75" top="1" bottom="1" header="0.5" footer="0.5"/>
  <pageSetup fitToHeight="1" fitToWidth="1" horizontalDpi="300" verticalDpi="300" orientation="portrait" scale="79"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3">
      <selection activeCell="A16" sqref="A16"/>
    </sheetView>
  </sheetViews>
  <sheetFormatPr defaultColWidth="22.28125" defaultRowHeight="12.75"/>
  <cols>
    <col min="1" max="1" width="26.00390625" style="2" customWidth="1"/>
    <col min="2" max="2" width="23.28125" style="2" customWidth="1"/>
    <col min="3" max="3" width="14.8515625" style="2" customWidth="1"/>
    <col min="4" max="4" width="15.7109375" style="2" customWidth="1"/>
    <col min="5" max="5" width="15.421875" style="2" customWidth="1"/>
    <col min="6" max="6" width="19.57421875" style="2" customWidth="1"/>
    <col min="7" max="7" width="18.57421875" style="2" customWidth="1"/>
    <col min="8" max="8" width="15.7109375" style="2" customWidth="1"/>
    <col min="9" max="9" width="17.421875" style="2" customWidth="1"/>
    <col min="10" max="11" width="22.28125" style="2" customWidth="1"/>
    <col min="12" max="12" width="16.7109375" style="2" customWidth="1"/>
    <col min="13" max="16384" width="22.28125" style="2" customWidth="1"/>
  </cols>
  <sheetData>
    <row r="1" spans="1:12" ht="54.75" customHeight="1">
      <c r="A1" s="131" t="s">
        <v>101</v>
      </c>
      <c r="B1" s="130">
        <f>'Election Cost Summary'!$B$1</f>
        <v>0</v>
      </c>
      <c r="C1" s="4"/>
      <c r="L1" s="10"/>
    </row>
    <row r="2" spans="1:12" ht="3.75" customHeight="1">
      <c r="A2" s="9"/>
      <c r="L2" s="10"/>
    </row>
    <row r="3" spans="1:12" ht="20.25" customHeight="1">
      <c r="A3" s="16" t="s">
        <v>50</v>
      </c>
      <c r="B3" s="11">
        <f>'Election Cost Summary'!$B$2</f>
        <v>0</v>
      </c>
      <c r="C3" s="11"/>
      <c r="D3" s="12"/>
      <c r="L3" s="10"/>
    </row>
    <row r="4" spans="1:12" ht="15">
      <c r="A4" s="13"/>
      <c r="B4" s="4"/>
      <c r="C4" s="4"/>
      <c r="L4" s="10"/>
    </row>
    <row r="5" spans="1:5" ht="15">
      <c r="A5" s="99" t="s">
        <v>64</v>
      </c>
      <c r="B5" s="100">
        <f>'Election Cost Summary'!$I$25</f>
        <v>0</v>
      </c>
      <c r="C5" s="14"/>
      <c r="D5" s="14"/>
      <c r="E5" s="15"/>
    </row>
    <row r="6" spans="1:5" ht="6.75" customHeight="1">
      <c r="A6" s="4"/>
      <c r="B6" s="14"/>
      <c r="C6" s="14"/>
      <c r="D6" s="14"/>
      <c r="E6" s="15"/>
    </row>
    <row r="7" spans="1:5" ht="19.5" customHeight="1" thickBot="1">
      <c r="A7" s="2" t="s">
        <v>0</v>
      </c>
      <c r="B7" s="14">
        <f>'Election Cost Summary'!$I$16</f>
        <v>0</v>
      </c>
      <c r="C7" s="14"/>
      <c r="D7" s="14"/>
      <c r="E7" s="15"/>
    </row>
    <row r="8" spans="1:9" ht="31.5" customHeight="1" thickBot="1">
      <c r="A8" s="96" t="s">
        <v>66</v>
      </c>
      <c r="B8" s="97"/>
      <c r="C8" s="97"/>
      <c r="D8" s="98">
        <f>'Election Cost Summary'!$I$18</f>
        <v>-50</v>
      </c>
      <c r="E8" s="15"/>
      <c r="H8" s="14"/>
      <c r="I8" s="14"/>
    </row>
    <row r="9" spans="1:11" ht="63" customHeight="1" thickBot="1">
      <c r="A9" s="16" t="s">
        <v>47</v>
      </c>
      <c r="B9" s="147">
        <f>'Election Cost Summary'!$B$2</f>
        <v>0</v>
      </c>
      <c r="C9" s="147"/>
      <c r="D9" s="7"/>
      <c r="E9" s="15"/>
      <c r="J9" s="81"/>
      <c r="K9" s="81"/>
    </row>
    <row r="10" spans="1:12" ht="15.75">
      <c r="A10" s="17" t="s">
        <v>1</v>
      </c>
      <c r="B10" s="17" t="s">
        <v>1</v>
      </c>
      <c r="C10" s="17" t="s">
        <v>1</v>
      </c>
      <c r="D10" s="17" t="s">
        <v>1</v>
      </c>
      <c r="E10" s="17" t="s">
        <v>1</v>
      </c>
      <c r="F10" s="17" t="s">
        <v>1</v>
      </c>
      <c r="G10" s="17" t="s">
        <v>1</v>
      </c>
      <c r="H10" s="18" t="s">
        <v>1</v>
      </c>
      <c r="I10" s="18" t="s">
        <v>1</v>
      </c>
      <c r="J10" s="79" t="s">
        <v>2</v>
      </c>
      <c r="K10" s="80" t="s">
        <v>39</v>
      </c>
      <c r="L10" s="2" t="s">
        <v>71</v>
      </c>
    </row>
    <row r="11" spans="1:12" ht="15.75">
      <c r="A11" s="19">
        <v>1</v>
      </c>
      <c r="B11" s="19">
        <v>2</v>
      </c>
      <c r="C11" s="19">
        <v>3</v>
      </c>
      <c r="D11" s="19">
        <v>4</v>
      </c>
      <c r="E11" s="19">
        <v>5</v>
      </c>
      <c r="F11" s="19">
        <v>6</v>
      </c>
      <c r="G11" s="19">
        <v>7</v>
      </c>
      <c r="H11" s="20">
        <v>8</v>
      </c>
      <c r="I11" s="20">
        <v>9</v>
      </c>
      <c r="J11" s="32">
        <v>10</v>
      </c>
      <c r="K11" s="40">
        <v>11</v>
      </c>
      <c r="L11" s="2" t="s">
        <v>96</v>
      </c>
    </row>
    <row r="12" spans="1:13" s="47" customFormat="1" ht="15">
      <c r="A12" s="42" t="s">
        <v>4</v>
      </c>
      <c r="B12" s="43">
        <f>SUM(B16:B35)</f>
        <v>0</v>
      </c>
      <c r="C12" s="42"/>
      <c r="D12" s="42"/>
      <c r="E12" s="44">
        <f aca="true" t="shared" si="0" ref="E12:K12">SUM(E16:E35)</f>
        <v>0</v>
      </c>
      <c r="F12" s="45" t="e">
        <f t="shared" si="0"/>
        <v>#DIV/0!</v>
      </c>
      <c r="G12" s="46" t="e">
        <f t="shared" si="0"/>
        <v>#DIV/0!</v>
      </c>
      <c r="H12" s="78">
        <f t="shared" si="0"/>
        <v>50</v>
      </c>
      <c r="I12" s="78">
        <f t="shared" si="0"/>
        <v>0</v>
      </c>
      <c r="J12" s="78" t="e">
        <f t="shared" si="0"/>
        <v>#DIV/0!</v>
      </c>
      <c r="K12" s="101" t="e">
        <f t="shared" si="0"/>
        <v>#DIV/0!</v>
      </c>
      <c r="L12" s="90">
        <f>'Election Cost Summary'!$I$25</f>
        <v>0</v>
      </c>
      <c r="M12" s="38"/>
    </row>
    <row r="13" spans="1:11" s="1" customFormat="1" ht="15">
      <c r="A13" s="148" t="s">
        <v>49</v>
      </c>
      <c r="B13" s="151" t="s">
        <v>46</v>
      </c>
      <c r="C13" s="151" t="s">
        <v>31</v>
      </c>
      <c r="D13" s="148" t="s">
        <v>20</v>
      </c>
      <c r="E13" s="151" t="s">
        <v>32</v>
      </c>
      <c r="F13" s="148" t="s">
        <v>3</v>
      </c>
      <c r="G13" s="148" t="s">
        <v>42</v>
      </c>
      <c r="H13" s="148" t="s">
        <v>21</v>
      </c>
      <c r="I13" s="148" t="s">
        <v>43</v>
      </c>
      <c r="J13" s="151" t="s">
        <v>45</v>
      </c>
      <c r="K13" s="152"/>
    </row>
    <row r="14" spans="1:11" s="1" customFormat="1" ht="16.5" customHeight="1">
      <c r="A14" s="149"/>
      <c r="B14" s="149"/>
      <c r="C14" s="149"/>
      <c r="D14" s="149"/>
      <c r="E14" s="153"/>
      <c r="F14" s="149"/>
      <c r="G14" s="149"/>
      <c r="H14" s="149"/>
      <c r="I14" s="149"/>
      <c r="J14" s="149"/>
      <c r="K14" s="149"/>
    </row>
    <row r="15" spans="1:11" s="1" customFormat="1" ht="16.5" customHeight="1">
      <c r="A15" s="150"/>
      <c r="B15" s="150"/>
      <c r="C15" s="150"/>
      <c r="D15" s="150"/>
      <c r="E15" s="154"/>
      <c r="F15" s="150"/>
      <c r="G15" s="150"/>
      <c r="H15" s="150"/>
      <c r="I15" s="150"/>
      <c r="J15" s="150"/>
      <c r="K15" s="150"/>
    </row>
    <row r="16" spans="1:11" ht="14.25">
      <c r="A16" s="104" t="s">
        <v>59</v>
      </c>
      <c r="B16" s="106"/>
      <c r="C16" s="104"/>
      <c r="D16" s="103"/>
      <c r="E16" s="33">
        <f aca="true" t="shared" si="1" ref="E16:E25">B16*D16</f>
        <v>0</v>
      </c>
      <c r="F16" s="35" t="e">
        <f aca="true" t="shared" si="2" ref="F16:F35">E16/E$12</f>
        <v>#DIV/0!</v>
      </c>
      <c r="G16" s="36" t="e">
        <f>F16*D$8</f>
        <v>#DIV/0!</v>
      </c>
      <c r="H16" s="105">
        <v>50</v>
      </c>
      <c r="I16" s="105"/>
      <c r="J16" s="34" t="e">
        <f>PRODUCT(0.15*(G16+H16+I16))</f>
        <v>#DIV/0!</v>
      </c>
      <c r="K16" s="36" t="e">
        <f>SUM(G16:J16)</f>
        <v>#DIV/0!</v>
      </c>
    </row>
    <row r="17" spans="1:11" ht="14.25">
      <c r="A17" s="104" t="s">
        <v>73</v>
      </c>
      <c r="B17" s="106"/>
      <c r="C17" s="104"/>
      <c r="D17" s="103"/>
      <c r="E17" s="33">
        <f t="shared" si="1"/>
        <v>0</v>
      </c>
      <c r="F17" s="35" t="e">
        <f t="shared" si="2"/>
        <v>#DIV/0!</v>
      </c>
      <c r="G17" s="36" t="e">
        <f aca="true" t="shared" si="3" ref="G17:G35">F17*D$8</f>
        <v>#DIV/0!</v>
      </c>
      <c r="H17" s="105"/>
      <c r="I17" s="105"/>
      <c r="J17" s="34" t="e">
        <f aca="true" t="shared" si="4" ref="J17:J35">PRODUCT(0.15*(G17+H17+I17))</f>
        <v>#DIV/0!</v>
      </c>
      <c r="K17" s="36" t="e">
        <f aca="true" t="shared" si="5" ref="K17:K25">SUM(G17:J17)</f>
        <v>#DIV/0!</v>
      </c>
    </row>
    <row r="18" spans="1:11" ht="14.25">
      <c r="A18" s="104" t="s">
        <v>72</v>
      </c>
      <c r="B18" s="106"/>
      <c r="C18" s="104"/>
      <c r="D18" s="103"/>
      <c r="E18" s="33">
        <f t="shared" si="1"/>
        <v>0</v>
      </c>
      <c r="F18" s="35" t="e">
        <f t="shared" si="2"/>
        <v>#DIV/0!</v>
      </c>
      <c r="G18" s="36" t="e">
        <f t="shared" si="3"/>
        <v>#DIV/0!</v>
      </c>
      <c r="H18" s="105"/>
      <c r="I18" s="105"/>
      <c r="J18" s="34" t="e">
        <f t="shared" si="4"/>
        <v>#DIV/0!</v>
      </c>
      <c r="K18" s="36" t="e">
        <f t="shared" si="5"/>
        <v>#DIV/0!</v>
      </c>
    </row>
    <row r="19" spans="1:11" ht="14.25">
      <c r="A19" s="104" t="s">
        <v>74</v>
      </c>
      <c r="B19" s="106"/>
      <c r="C19" s="104"/>
      <c r="D19" s="103"/>
      <c r="E19" s="33">
        <f>B19*D19</f>
        <v>0</v>
      </c>
      <c r="F19" s="35" t="e">
        <f>E19/E$12</f>
        <v>#DIV/0!</v>
      </c>
      <c r="G19" s="36" t="e">
        <f>F19*D$8</f>
        <v>#DIV/0!</v>
      </c>
      <c r="H19" s="105"/>
      <c r="I19" s="105"/>
      <c r="J19" s="34" t="e">
        <f>PRODUCT(0.15*(G19+H19+I19))</f>
        <v>#DIV/0!</v>
      </c>
      <c r="K19" s="36" t="e">
        <f>SUM(G19:J19)</f>
        <v>#DIV/0!</v>
      </c>
    </row>
    <row r="20" spans="1:11" ht="14.25">
      <c r="A20" s="104" t="s">
        <v>74</v>
      </c>
      <c r="B20" s="106"/>
      <c r="C20" s="104"/>
      <c r="D20" s="103"/>
      <c r="E20" s="33">
        <f>B20*D20</f>
        <v>0</v>
      </c>
      <c r="F20" s="35" t="e">
        <f t="shared" si="2"/>
        <v>#DIV/0!</v>
      </c>
      <c r="G20" s="36" t="e">
        <f t="shared" si="3"/>
        <v>#DIV/0!</v>
      </c>
      <c r="H20" s="105"/>
      <c r="I20" s="105"/>
      <c r="J20" s="34" t="e">
        <f t="shared" si="4"/>
        <v>#DIV/0!</v>
      </c>
      <c r="K20" s="36" t="e">
        <f>SUM(G20:J20)</f>
        <v>#DIV/0!</v>
      </c>
    </row>
    <row r="21" spans="1:11" ht="14.25">
      <c r="A21" s="104" t="s">
        <v>75</v>
      </c>
      <c r="B21" s="106"/>
      <c r="C21" s="104"/>
      <c r="D21" s="103"/>
      <c r="E21" s="33">
        <f t="shared" si="1"/>
        <v>0</v>
      </c>
      <c r="F21" s="35" t="e">
        <f t="shared" si="2"/>
        <v>#DIV/0!</v>
      </c>
      <c r="G21" s="36" t="e">
        <f t="shared" si="3"/>
        <v>#DIV/0!</v>
      </c>
      <c r="H21" s="105"/>
      <c r="I21" s="105"/>
      <c r="J21" s="34" t="e">
        <f t="shared" si="4"/>
        <v>#DIV/0!</v>
      </c>
      <c r="K21" s="36" t="e">
        <f t="shared" si="5"/>
        <v>#DIV/0!</v>
      </c>
    </row>
    <row r="22" spans="1:11" ht="14.25">
      <c r="A22" s="104" t="s">
        <v>76</v>
      </c>
      <c r="B22" s="106"/>
      <c r="C22" s="104"/>
      <c r="D22" s="103"/>
      <c r="E22" s="33">
        <f t="shared" si="1"/>
        <v>0</v>
      </c>
      <c r="F22" s="35" t="e">
        <f t="shared" si="2"/>
        <v>#DIV/0!</v>
      </c>
      <c r="G22" s="36" t="e">
        <f t="shared" si="3"/>
        <v>#DIV/0!</v>
      </c>
      <c r="H22" s="105"/>
      <c r="I22" s="105"/>
      <c r="J22" s="34" t="e">
        <f t="shared" si="4"/>
        <v>#DIV/0!</v>
      </c>
      <c r="K22" s="36" t="e">
        <f t="shared" si="5"/>
        <v>#DIV/0!</v>
      </c>
    </row>
    <row r="23" spans="1:11" ht="14.25">
      <c r="A23" s="104" t="s">
        <v>76</v>
      </c>
      <c r="B23" s="106"/>
      <c r="C23" s="104"/>
      <c r="D23" s="103"/>
      <c r="E23" s="33">
        <f t="shared" si="1"/>
        <v>0</v>
      </c>
      <c r="F23" s="35" t="e">
        <f t="shared" si="2"/>
        <v>#DIV/0!</v>
      </c>
      <c r="G23" s="36" t="e">
        <f t="shared" si="3"/>
        <v>#DIV/0!</v>
      </c>
      <c r="H23" s="105"/>
      <c r="I23" s="105"/>
      <c r="J23" s="34" t="e">
        <f t="shared" si="4"/>
        <v>#DIV/0!</v>
      </c>
      <c r="K23" s="36" t="e">
        <f t="shared" si="5"/>
        <v>#DIV/0!</v>
      </c>
    </row>
    <row r="24" spans="1:11" ht="14.25">
      <c r="A24" s="104" t="s">
        <v>76</v>
      </c>
      <c r="B24" s="106"/>
      <c r="C24" s="104"/>
      <c r="D24" s="103"/>
      <c r="E24" s="33">
        <f t="shared" si="1"/>
        <v>0</v>
      </c>
      <c r="F24" s="35" t="e">
        <f t="shared" si="2"/>
        <v>#DIV/0!</v>
      </c>
      <c r="G24" s="36" t="e">
        <f t="shared" si="3"/>
        <v>#DIV/0!</v>
      </c>
      <c r="H24" s="105"/>
      <c r="I24" s="105"/>
      <c r="J24" s="34" t="e">
        <f t="shared" si="4"/>
        <v>#DIV/0!</v>
      </c>
      <c r="K24" s="36" t="e">
        <f t="shared" si="5"/>
        <v>#DIV/0!</v>
      </c>
    </row>
    <row r="25" spans="1:11" ht="13.5" customHeight="1">
      <c r="A25" s="104" t="s">
        <v>76</v>
      </c>
      <c r="B25" s="106"/>
      <c r="C25" s="104"/>
      <c r="D25" s="103"/>
      <c r="E25" s="33">
        <f t="shared" si="1"/>
        <v>0</v>
      </c>
      <c r="F25" s="35" t="e">
        <f t="shared" si="2"/>
        <v>#DIV/0!</v>
      </c>
      <c r="G25" s="36" t="e">
        <f t="shared" si="3"/>
        <v>#DIV/0!</v>
      </c>
      <c r="H25" s="105"/>
      <c r="I25" s="105"/>
      <c r="J25" s="34" t="e">
        <f t="shared" si="4"/>
        <v>#DIV/0!</v>
      </c>
      <c r="K25" s="36" t="e">
        <f t="shared" si="5"/>
        <v>#DIV/0!</v>
      </c>
    </row>
    <row r="26" spans="1:11" ht="14.25">
      <c r="A26" s="104" t="s">
        <v>60</v>
      </c>
      <c r="B26" s="106"/>
      <c r="C26" s="104"/>
      <c r="D26" s="103"/>
      <c r="E26" s="33">
        <f>B26*D26</f>
        <v>0</v>
      </c>
      <c r="F26" s="35" t="e">
        <f t="shared" si="2"/>
        <v>#DIV/0!</v>
      </c>
      <c r="G26" s="36" t="e">
        <f t="shared" si="3"/>
        <v>#DIV/0!</v>
      </c>
      <c r="H26" s="105"/>
      <c r="I26" s="105"/>
      <c r="J26" s="34" t="e">
        <f t="shared" si="4"/>
        <v>#DIV/0!</v>
      </c>
      <c r="K26" s="36" t="e">
        <f>SUM(G26:J26)</f>
        <v>#DIV/0!</v>
      </c>
    </row>
    <row r="27" spans="1:11" ht="14.25">
      <c r="A27" s="104" t="s">
        <v>61</v>
      </c>
      <c r="B27" s="106"/>
      <c r="C27" s="104"/>
      <c r="D27" s="103"/>
      <c r="E27" s="33">
        <f aca="true" t="shared" si="6" ref="E27:E35">B27*D27</f>
        <v>0</v>
      </c>
      <c r="F27" s="35" t="e">
        <f t="shared" si="2"/>
        <v>#DIV/0!</v>
      </c>
      <c r="G27" s="36" t="e">
        <f t="shared" si="3"/>
        <v>#DIV/0!</v>
      </c>
      <c r="H27" s="105"/>
      <c r="I27" s="105"/>
      <c r="J27" s="34" t="e">
        <f>PRODUCT(0.15*(G27+H27+I27))</f>
        <v>#DIV/0!</v>
      </c>
      <c r="K27" s="36" t="e">
        <f>SUM(G27:J27)</f>
        <v>#DIV/0!</v>
      </c>
    </row>
    <row r="28" spans="1:11" ht="14.25">
      <c r="A28" s="104" t="s">
        <v>62</v>
      </c>
      <c r="B28" s="106"/>
      <c r="C28" s="104"/>
      <c r="D28" s="103"/>
      <c r="E28" s="33">
        <f t="shared" si="6"/>
        <v>0</v>
      </c>
      <c r="F28" s="35" t="e">
        <f t="shared" si="2"/>
        <v>#DIV/0!</v>
      </c>
      <c r="G28" s="36" t="e">
        <f t="shared" si="3"/>
        <v>#DIV/0!</v>
      </c>
      <c r="H28" s="105"/>
      <c r="I28" s="105"/>
      <c r="J28" s="34" t="e">
        <f t="shared" si="4"/>
        <v>#DIV/0!</v>
      </c>
      <c r="K28" s="36" t="e">
        <f aca="true" t="shared" si="7" ref="K28:K35">SUM(G28:J28)</f>
        <v>#DIV/0!</v>
      </c>
    </row>
    <row r="29" spans="1:11" ht="14.25">
      <c r="A29" s="104" t="s">
        <v>98</v>
      </c>
      <c r="B29" s="106"/>
      <c r="C29" s="104"/>
      <c r="D29" s="103"/>
      <c r="E29" s="33">
        <f>B29*D29</f>
        <v>0</v>
      </c>
      <c r="F29" s="35" t="e">
        <f>E29/E$12</f>
        <v>#DIV/0!</v>
      </c>
      <c r="G29" s="36" t="e">
        <f>F29*D$8</f>
        <v>#DIV/0!</v>
      </c>
      <c r="H29" s="105"/>
      <c r="I29" s="105"/>
      <c r="J29" s="34" t="e">
        <f>PRODUCT(0.15*(G29+H29+I29))</f>
        <v>#DIV/0!</v>
      </c>
      <c r="K29" s="36" t="e">
        <f>SUM(G29:J29)</f>
        <v>#DIV/0!</v>
      </c>
    </row>
    <row r="30" spans="1:11" ht="14.25">
      <c r="A30" s="104" t="s">
        <v>99</v>
      </c>
      <c r="B30" s="106"/>
      <c r="C30" s="104"/>
      <c r="D30" s="103"/>
      <c r="E30" s="33">
        <f t="shared" si="6"/>
        <v>0</v>
      </c>
      <c r="F30" s="35" t="e">
        <f t="shared" si="2"/>
        <v>#DIV/0!</v>
      </c>
      <c r="G30" s="36" t="e">
        <f t="shared" si="3"/>
        <v>#DIV/0!</v>
      </c>
      <c r="H30" s="105"/>
      <c r="I30" s="105"/>
      <c r="J30" s="34" t="e">
        <f t="shared" si="4"/>
        <v>#DIV/0!</v>
      </c>
      <c r="K30" s="36" t="e">
        <f t="shared" si="7"/>
        <v>#DIV/0!</v>
      </c>
    </row>
    <row r="31" spans="1:11" ht="14.25">
      <c r="A31" s="104"/>
      <c r="B31" s="106"/>
      <c r="C31" s="104"/>
      <c r="D31" s="103"/>
      <c r="E31" s="33">
        <f t="shared" si="6"/>
        <v>0</v>
      </c>
      <c r="F31" s="35" t="e">
        <f t="shared" si="2"/>
        <v>#DIV/0!</v>
      </c>
      <c r="G31" s="36" t="e">
        <f t="shared" si="3"/>
        <v>#DIV/0!</v>
      </c>
      <c r="H31" s="105"/>
      <c r="I31" s="105"/>
      <c r="J31" s="34" t="e">
        <f t="shared" si="4"/>
        <v>#DIV/0!</v>
      </c>
      <c r="K31" s="36" t="e">
        <f t="shared" si="7"/>
        <v>#DIV/0!</v>
      </c>
    </row>
    <row r="32" spans="1:11" ht="15" customHeight="1">
      <c r="A32" s="104"/>
      <c r="B32" s="106"/>
      <c r="C32" s="104"/>
      <c r="D32" s="103"/>
      <c r="E32" s="33">
        <f t="shared" si="6"/>
        <v>0</v>
      </c>
      <c r="F32" s="35" t="e">
        <f t="shared" si="2"/>
        <v>#DIV/0!</v>
      </c>
      <c r="G32" s="36" t="e">
        <f t="shared" si="3"/>
        <v>#DIV/0!</v>
      </c>
      <c r="H32" s="105"/>
      <c r="I32" s="105"/>
      <c r="J32" s="34" t="e">
        <f t="shared" si="4"/>
        <v>#DIV/0!</v>
      </c>
      <c r="K32" s="36" t="e">
        <f t="shared" si="7"/>
        <v>#DIV/0!</v>
      </c>
    </row>
    <row r="33" spans="1:11" ht="15" customHeight="1">
      <c r="A33" s="104"/>
      <c r="B33" s="106"/>
      <c r="C33" s="104"/>
      <c r="D33" s="103"/>
      <c r="E33" s="33">
        <f t="shared" si="6"/>
        <v>0</v>
      </c>
      <c r="F33" s="35" t="e">
        <f t="shared" si="2"/>
        <v>#DIV/0!</v>
      </c>
      <c r="G33" s="36" t="e">
        <f t="shared" si="3"/>
        <v>#DIV/0!</v>
      </c>
      <c r="H33" s="105"/>
      <c r="I33" s="105"/>
      <c r="J33" s="34" t="e">
        <f t="shared" si="4"/>
        <v>#DIV/0!</v>
      </c>
      <c r="K33" s="36" t="e">
        <f t="shared" si="7"/>
        <v>#DIV/0!</v>
      </c>
    </row>
    <row r="34" spans="1:11" ht="14.25" customHeight="1">
      <c r="A34" s="104"/>
      <c r="B34" s="106"/>
      <c r="C34" s="104"/>
      <c r="D34" s="103"/>
      <c r="E34" s="33">
        <f t="shared" si="6"/>
        <v>0</v>
      </c>
      <c r="F34" s="35" t="e">
        <f t="shared" si="2"/>
        <v>#DIV/0!</v>
      </c>
      <c r="G34" s="36" t="e">
        <f t="shared" si="3"/>
        <v>#DIV/0!</v>
      </c>
      <c r="H34" s="105"/>
      <c r="I34" s="105"/>
      <c r="J34" s="34" t="e">
        <f t="shared" si="4"/>
        <v>#DIV/0!</v>
      </c>
      <c r="K34" s="36" t="e">
        <f t="shared" si="7"/>
        <v>#DIV/0!</v>
      </c>
    </row>
    <row r="35" spans="1:11" ht="13.5">
      <c r="A35" s="104"/>
      <c r="B35" s="106"/>
      <c r="C35" s="104"/>
      <c r="D35" s="103"/>
      <c r="E35" s="33">
        <f t="shared" si="6"/>
        <v>0</v>
      </c>
      <c r="F35" s="35" t="e">
        <f t="shared" si="2"/>
        <v>#DIV/0!</v>
      </c>
      <c r="G35" s="36" t="e">
        <f t="shared" si="3"/>
        <v>#DIV/0!</v>
      </c>
      <c r="H35" s="105"/>
      <c r="I35" s="105"/>
      <c r="J35" s="34" t="e">
        <f t="shared" si="4"/>
        <v>#DIV/0!</v>
      </c>
      <c r="K35" s="36" t="e">
        <f t="shared" si="7"/>
        <v>#DIV/0!</v>
      </c>
    </row>
    <row r="36" spans="1:11" ht="13.5">
      <c r="A36" s="7"/>
      <c r="B36" s="21"/>
      <c r="C36" s="21"/>
      <c r="D36" s="22"/>
      <c r="E36" s="102"/>
      <c r="F36" s="23"/>
      <c r="G36" s="23"/>
      <c r="H36" s="24"/>
      <c r="I36" s="24"/>
      <c r="J36" s="31"/>
      <c r="K36" s="14"/>
    </row>
    <row r="37" ht="14.25">
      <c r="A37" s="5" t="s">
        <v>100</v>
      </c>
    </row>
    <row r="38" ht="14.25">
      <c r="A38" s="5"/>
    </row>
    <row r="39" spans="1:9" ht="13.5">
      <c r="A39" s="25"/>
      <c r="B39" s="144"/>
      <c r="C39" s="144"/>
      <c r="D39" s="144"/>
      <c r="E39" s="144"/>
      <c r="F39" s="144"/>
      <c r="G39" s="144"/>
      <c r="H39" s="144"/>
      <c r="I39" s="26"/>
    </row>
    <row r="40" spans="1:9" ht="13.5">
      <c r="A40" s="25"/>
      <c r="B40" s="144"/>
      <c r="C40" s="144"/>
      <c r="D40" s="144"/>
      <c r="E40" s="144"/>
      <c r="F40" s="144"/>
      <c r="G40" s="144"/>
      <c r="H40" s="144"/>
      <c r="I40" s="26"/>
    </row>
    <row r="41" spans="1:9" ht="13.5">
      <c r="A41" s="25"/>
      <c r="B41" s="144"/>
      <c r="C41" s="144"/>
      <c r="D41" s="144"/>
      <c r="E41" s="144"/>
      <c r="F41" s="144"/>
      <c r="G41" s="144"/>
      <c r="H41" s="144"/>
      <c r="I41" s="26"/>
    </row>
    <row r="42" spans="1:9" ht="13.5">
      <c r="A42" s="25"/>
      <c r="B42" s="144"/>
      <c r="C42" s="144"/>
      <c r="D42" s="144"/>
      <c r="E42" s="144"/>
      <c r="F42" s="144"/>
      <c r="G42" s="144"/>
      <c r="H42" s="144"/>
      <c r="I42" s="26"/>
    </row>
    <row r="43" spans="1:9" ht="13.5">
      <c r="A43" s="25"/>
      <c r="B43" s="144"/>
      <c r="C43" s="144"/>
      <c r="D43" s="144"/>
      <c r="E43" s="144"/>
      <c r="F43" s="144"/>
      <c r="G43" s="144"/>
      <c r="H43" s="144"/>
      <c r="I43" s="26"/>
    </row>
    <row r="44" spans="1:9" ht="13.5">
      <c r="A44" s="25"/>
      <c r="B44" s="144"/>
      <c r="C44" s="144"/>
      <c r="D44" s="144"/>
      <c r="E44" s="144"/>
      <c r="F44" s="144"/>
      <c r="G44" s="144"/>
      <c r="H44" s="144"/>
      <c r="I44" s="26"/>
    </row>
    <row r="45" spans="1:9" ht="13.5">
      <c r="A45" s="25"/>
      <c r="B45" s="144"/>
      <c r="C45" s="144"/>
      <c r="D45" s="144"/>
      <c r="E45" s="144"/>
      <c r="F45" s="144"/>
      <c r="G45" s="144"/>
      <c r="H45" s="144"/>
      <c r="I45" s="26"/>
    </row>
    <row r="46" ht="13.5">
      <c r="A46" s="27"/>
    </row>
  </sheetData>
  <sheetProtection sheet="1" selectLockedCells="1"/>
  <mergeCells count="19">
    <mergeCell ref="H13:H15"/>
    <mergeCell ref="B45:H45"/>
    <mergeCell ref="B39:H39"/>
    <mergeCell ref="B40:H40"/>
    <mergeCell ref="B41:H41"/>
    <mergeCell ref="B43:H43"/>
    <mergeCell ref="B42:H42"/>
    <mergeCell ref="B44:H44"/>
    <mergeCell ref="D13:D15"/>
    <mergeCell ref="B9:C9"/>
    <mergeCell ref="A13:A15"/>
    <mergeCell ref="B13:B15"/>
    <mergeCell ref="C13:C15"/>
    <mergeCell ref="K13:K15"/>
    <mergeCell ref="I13:I15"/>
    <mergeCell ref="E13:E15"/>
    <mergeCell ref="F13:F15"/>
    <mergeCell ref="G13:G15"/>
    <mergeCell ref="J13:J15"/>
  </mergeCells>
  <printOptions gridLines="1"/>
  <pageMargins left="0.75" right="0.75" top="1" bottom="1" header="0.5" footer="0.5"/>
  <pageSetup fitToHeight="5" fitToWidth="1" horizontalDpi="1200" verticalDpi="1200" orientation="landscape" paperSize="5" scale="77"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Nieland</dc:creator>
  <cp:keywords>BARS</cp:keywords>
  <dc:description/>
  <cp:lastModifiedBy>libby.nieland</cp:lastModifiedBy>
  <cp:lastPrinted>2012-01-24T23:01:14Z</cp:lastPrinted>
  <dcterms:created xsi:type="dcterms:W3CDTF">1997-10-08T22:38:12Z</dcterms:created>
  <dcterms:modified xsi:type="dcterms:W3CDTF">2014-12-02T22:47:19Z</dcterms:modified>
  <cp:category>Forms and Templates</cp:category>
  <cp:version/>
  <cp:contentType/>
  <cp:contentStatus/>
</cp:coreProperties>
</file>